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CLUNG\Desktop\Documents\Statistics\"/>
    </mc:Choice>
  </mc:AlternateContent>
  <xr:revisionPtr revIDLastSave="0" documentId="8_{770BFD43-BA94-4DFC-89B1-B416C56D2D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4" r:id="rId1"/>
    <sheet name="DATA" sheetId="3" r:id="rId2"/>
  </sheets>
  <definedNames>
    <definedName name="PostalCodes">DATA!$E$1:$E$11</definedName>
    <definedName name="_xlnm.Print_Area" localSheetId="0">'1'!$A$1:$M$73</definedName>
    <definedName name="YesNo">DATA!$I$9:$I$11</definedName>
  </definedNames>
  <calcPr calcId="191029"/>
  <customWorkbookViews>
    <customWorkbookView name="watkinsj - Personal View" guid="{2B970886-6318-4BF6-B1D7-70284F908092}" mergeInterval="0" personalView="1" maximized="1" windowWidth="1020" windowHeight="659" activeSheetId="1"/>
    <customWorkbookView name="Joseph W. Watkins - Personal View" guid="{78482199-AD30-4DB5-9318-7C2E9C5C559D}" mergeInterval="0" personalView="1" maximized="1" windowWidth="1020" windowHeight="600" activeSheetId="1"/>
    <customWorkbookView name="General Secretary - Personal View" guid="{27462EAC-5B1F-4BE3-A585-DFD2FFAF2902}" mergeInterval="0" personalView="1" maximized="1" windowWidth="796" windowHeight="39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6" i="4" l="1"/>
  <c r="M67" i="4" l="1"/>
  <c r="M53" i="4" l="1"/>
  <c r="M64" i="4" s="1"/>
  <c r="F64" i="4"/>
  <c r="F55" i="4"/>
  <c r="F56" i="4" s="1"/>
  <c r="F20" i="4"/>
  <c r="M63" i="4"/>
  <c r="F50" i="4"/>
  <c r="F28" i="4"/>
  <c r="F65" i="4" l="1"/>
  <c r="M68" i="4"/>
</calcChain>
</file>

<file path=xl/sharedStrings.xml><?xml version="1.0" encoding="utf-8"?>
<sst xmlns="http://schemas.openxmlformats.org/spreadsheetml/2006/main" count="153" uniqueCount="145">
  <si>
    <t xml:space="preserve"> </t>
  </si>
  <si>
    <t>Districts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</si>
  <si>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</si>
  <si>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</si>
  <si>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</si>
  <si>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</si>
  <si>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</si>
  <si>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</si>
  <si>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</si>
  <si>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</si>
  <si>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</si>
  <si>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</si>
  <si>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</si>
  <si>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</si>
  <si>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Central Canada</t>
  </si>
  <si>
    <t>Chesapeake</t>
  </si>
  <si>
    <t>Florida</t>
  </si>
  <si>
    <t>Greater Ohio</t>
  </si>
  <si>
    <t>Indiana South</t>
  </si>
  <si>
    <t>Iowa-Minnesota</t>
  </si>
  <si>
    <t>Kansas</t>
  </si>
  <si>
    <t>North Carolina-East</t>
  </si>
  <si>
    <t>North Carolina-West</t>
  </si>
  <si>
    <t>Northwest</t>
  </si>
  <si>
    <t xml:space="preserve">Pacific Southwest </t>
  </si>
  <si>
    <t>Shenandoah</t>
  </si>
  <si>
    <t>Tri-State</t>
  </si>
  <si>
    <t>South Coastal</t>
  </si>
  <si>
    <t>South Carolina</t>
  </si>
  <si>
    <t>Western New  York</t>
  </si>
  <si>
    <t>Canada</t>
  </si>
  <si>
    <t>United States</t>
  </si>
  <si>
    <t xml:space="preserve">Tithes &amp; offerings                             </t>
  </si>
  <si>
    <t>Indebtedness on all property &amp; buildings</t>
  </si>
  <si>
    <t>Value of church, land &amp; auxiliary buildings</t>
  </si>
  <si>
    <t>Atlantic</t>
  </si>
  <si>
    <t>Daycare centers, day school, retirement home, nursing home, etc.</t>
  </si>
  <si>
    <t>Interest and investment earnings</t>
  </si>
  <si>
    <t xml:space="preserve">Pension paid for pastor                       </t>
  </si>
  <si>
    <t>Housing allowance &amp; utilities paid to/for pastor</t>
  </si>
  <si>
    <t>Salary paid to associate/assistant pastor(s)</t>
  </si>
  <si>
    <t>Pension paid for associate/assistant pastor(s)</t>
  </si>
  <si>
    <t>Paid for local benevolences &amp; all other compassionate ministries not otherwise listed</t>
  </si>
  <si>
    <t>Paid on indebtedness including principal &amp; interest</t>
  </si>
  <si>
    <t>Paid for property, new construct. &amp; major remodeling</t>
  </si>
  <si>
    <t>Number of persons saved thru local church ministries</t>
  </si>
  <si>
    <t>Allowances &amp; benefits paid to/for associate/ assistant pastor(s) not otherwise listed</t>
  </si>
  <si>
    <t>Wills, bequests and estate contributions</t>
  </si>
  <si>
    <t>Housing allowance &amp; utilities paid to/for associate/ assistant pastor(s)</t>
  </si>
  <si>
    <t>Sale, rental or lease of property</t>
  </si>
  <si>
    <t>"Assessable" Contribution Income (for USF/EIF)</t>
  </si>
  <si>
    <t>Borrowed money</t>
  </si>
  <si>
    <t>DBA approved building and remodel project offerings</t>
  </si>
  <si>
    <t>Paid for all other district and general purposes not otherwise listed on this report</t>
  </si>
  <si>
    <t>"Non-Assessable" Contribution Income (for USF/EIF)</t>
  </si>
  <si>
    <t>Number of persons sanctified during the year</t>
  </si>
  <si>
    <t>Paid to Wesleyan Native Ministries</t>
  </si>
  <si>
    <t>Allowances/benefits pd.to/for pastor not otherwise listed</t>
  </si>
  <si>
    <t>Property</t>
  </si>
  <si>
    <t>Cash Income</t>
  </si>
  <si>
    <t>Cash Disbursement</t>
  </si>
  <si>
    <t>Grants received from entities (General Church, district, government units, corporations and other non-profits)</t>
  </si>
  <si>
    <t xml:space="preserve">Salary paid to senior/lead pastor                         </t>
  </si>
  <si>
    <t>Paid to "non-Wesleyan" missions</t>
  </si>
  <si>
    <t xml:space="preserve">Paid for all local expenditures not otherwise listed </t>
  </si>
  <si>
    <t>Paid to World Hope Intl. and World Hope Canada</t>
  </si>
  <si>
    <t>Paid to Wesleyan Emergency Relief Fund (WERF)</t>
  </si>
  <si>
    <t>Paid to other denominationally sponsored offerings &amp; projects</t>
  </si>
  <si>
    <t>Paid for General Church event registrations (incl. youth)</t>
  </si>
  <si>
    <t>Other Ministry Support</t>
  </si>
  <si>
    <t>USF Assessable Net Income</t>
  </si>
  <si>
    <t>Important Supplementary Questions</t>
  </si>
  <si>
    <t>Do you make pension payments monthly to the Wesleyan Pension Fund?</t>
  </si>
  <si>
    <t>Do you comply with the annual audit requirements in The Wesleyan Discipline (para.863)?</t>
  </si>
  <si>
    <t>Has a church representative reviewed insurance coverages with your provider in the past three years?</t>
  </si>
  <si>
    <t xml:space="preserve">Paid to Global Partners </t>
  </si>
  <si>
    <t>Basic Ministry Support</t>
  </si>
  <si>
    <t>yes</t>
  </si>
  <si>
    <t>no</t>
  </si>
  <si>
    <t>Who is making disciples in our church?</t>
  </si>
  <si>
    <t>Number preparing for global missions</t>
  </si>
  <si>
    <t>How many disciples are multiplying our church?</t>
  </si>
  <si>
    <t>Number preparing for church multiplication leadership</t>
  </si>
  <si>
    <t>Where are we a transforming presence by disciples making disciples?</t>
  </si>
  <si>
    <t>Basic Ministry Support (continued)</t>
  </si>
  <si>
    <r>
      <t xml:space="preserve">Value of parsonage(s) </t>
    </r>
    <r>
      <rPr>
        <i/>
        <sz val="8"/>
        <color indexed="8"/>
        <rFont val="Source Sans Pro"/>
        <family val="2"/>
      </rPr>
      <t>[if owned by church]</t>
    </r>
  </si>
  <si>
    <r>
      <t xml:space="preserve">Offerings for Urban Missional Churches </t>
    </r>
    <r>
      <rPr>
        <i/>
        <sz val="8"/>
        <color indexed="8"/>
        <rFont val="Source Sans Pro"/>
        <family val="2"/>
      </rPr>
      <t>[Disc. 523; 2005:1(i)]</t>
    </r>
  </si>
  <si>
    <r>
      <t xml:space="preserve">Amount paid on </t>
    </r>
    <r>
      <rPr>
        <b/>
        <sz val="8"/>
        <color indexed="8"/>
        <rFont val="Source Sans Pro"/>
        <family val="2"/>
      </rPr>
      <t>USF-EIF and</t>
    </r>
    <r>
      <rPr>
        <sz val="8"/>
        <color indexed="8"/>
        <rFont val="Source Sans Pro"/>
        <family val="2"/>
      </rPr>
      <t xml:space="preserve"> district assessment</t>
    </r>
  </si>
  <si>
    <r>
      <t xml:space="preserve">Other "Non-Assessable" Income </t>
    </r>
    <r>
      <rPr>
        <sz val="8"/>
        <rFont val="Source Sans Pro"/>
        <family val="2"/>
      </rPr>
      <t xml:space="preserve"> (for </t>
    </r>
    <r>
      <rPr>
        <b/>
        <sz val="8"/>
        <rFont val="Source Sans Pro"/>
        <family val="2"/>
      </rPr>
      <t>USF/EIF</t>
    </r>
    <r>
      <rPr>
        <sz val="8"/>
        <rFont val="Source Sans Pro"/>
        <family val="2"/>
      </rPr>
      <t>)</t>
    </r>
  </si>
  <si>
    <r>
      <rPr>
        <b/>
        <sz val="12"/>
        <color indexed="8"/>
        <rFont val="Source Sans Pro"/>
        <family val="2"/>
      </rPr>
      <t xml:space="preserve">       </t>
    </r>
    <r>
      <rPr>
        <b/>
        <sz val="14"/>
        <color indexed="8"/>
        <rFont val="Source Sans Pro"/>
        <family val="2"/>
      </rPr>
      <t xml:space="preserve"> Local Church Statistical Report </t>
    </r>
    <r>
      <rPr>
        <sz val="14"/>
        <color indexed="8"/>
        <rFont val="Source Sans Pro"/>
        <family val="2"/>
      </rPr>
      <t>to the District Conference</t>
    </r>
  </si>
  <si>
    <t>Number students engaged in ministry training</t>
  </si>
  <si>
    <t>Number of persons making disciples</t>
  </si>
  <si>
    <r>
      <t xml:space="preserve">Number baptized </t>
    </r>
    <r>
      <rPr>
        <i/>
        <sz val="7"/>
        <color indexed="8"/>
        <rFont val="Source Sans Pro"/>
        <family val="2"/>
      </rPr>
      <t>(including infants)</t>
    </r>
  </si>
  <si>
    <t>Number infants/children dedicated</t>
  </si>
  <si>
    <t>Number children's discipleship responsibility list</t>
  </si>
  <si>
    <t>Number youth discipleship responsibility list</t>
  </si>
  <si>
    <t>Number adult discipleship responsibility list</t>
  </si>
  <si>
    <r>
      <t>Number adult members</t>
    </r>
    <r>
      <rPr>
        <sz val="7"/>
        <color indexed="8"/>
        <rFont val="Source Sans Pro"/>
        <family val="2"/>
      </rPr>
      <t xml:space="preserve"> </t>
    </r>
  </si>
  <si>
    <r>
      <rPr>
        <sz val="8"/>
        <color indexed="8"/>
        <rFont val="Source Sans Pro"/>
        <family val="2"/>
      </rPr>
      <t>Total members</t>
    </r>
    <r>
      <rPr>
        <i/>
        <sz val="8"/>
        <color indexed="8"/>
        <rFont val="Source Sans Pro"/>
        <family val="2"/>
      </rPr>
      <t xml:space="preserve"> </t>
    </r>
  </si>
  <si>
    <t xml:space="preserve">Total avg. no. persons being discipled  </t>
  </si>
  <si>
    <t xml:space="preserve">Avg. no. children being discipled </t>
  </si>
  <si>
    <t>Avg. no. youth being discipled</t>
  </si>
  <si>
    <t xml:space="preserve">Avg. no. adults being discipled </t>
  </si>
  <si>
    <t>Number declaring call to ministry/missions</t>
  </si>
  <si>
    <t>Number students enrolled in Wesleyan colleges &amp; universities</t>
  </si>
  <si>
    <t>Number preparing for Global Partners missions</t>
  </si>
  <si>
    <t>List all ZIP/postal code where worship gatherings occur</t>
  </si>
  <si>
    <r>
      <t xml:space="preserve">Total assessable contribution income </t>
    </r>
    <r>
      <rPr>
        <i/>
        <sz val="7"/>
        <color indexed="8"/>
        <rFont val="Source Sans Pro"/>
        <family val="2"/>
      </rPr>
      <t>(add lines 31 and 32)</t>
    </r>
  </si>
  <si>
    <t>District/denomination-approved church plant project offerings</t>
  </si>
  <si>
    <r>
      <t xml:space="preserve">Total contribution income </t>
    </r>
    <r>
      <rPr>
        <i/>
        <sz val="7"/>
        <color indexed="8"/>
        <rFont val="Source Sans Pro"/>
        <family val="2"/>
      </rPr>
      <t>(add lines 33 &amp; 37)</t>
    </r>
  </si>
  <si>
    <r>
      <rPr>
        <b/>
        <sz val="8"/>
        <color indexed="8"/>
        <rFont val="Source Sans Pro"/>
        <family val="2"/>
      </rPr>
      <t>Total "other non-assessable" income</t>
    </r>
    <r>
      <rPr>
        <i/>
        <sz val="7"/>
        <color indexed="8"/>
        <rFont val="Source Sans Pro"/>
        <family val="2"/>
      </rPr>
      <t xml:space="preserve"> (add lines 39 thru 44)</t>
    </r>
  </si>
  <si>
    <r>
      <rPr>
        <b/>
        <sz val="8"/>
        <color indexed="8"/>
        <rFont val="Source Sans Pro"/>
        <family val="2"/>
      </rPr>
      <t>Grand total all income</t>
    </r>
    <r>
      <rPr>
        <sz val="8"/>
        <color indexed="8"/>
        <rFont val="Source Sans Pro"/>
        <family val="2"/>
      </rPr>
      <t xml:space="preserve"> </t>
    </r>
    <r>
      <rPr>
        <i/>
        <sz val="7"/>
        <color indexed="8"/>
        <rFont val="Source Sans Pro"/>
        <family val="2"/>
      </rPr>
      <t>(Add lines 38 &amp; 45)</t>
    </r>
  </si>
  <si>
    <r>
      <t xml:space="preserve">Total paid for all Other Ministry Support </t>
    </r>
    <r>
      <rPr>
        <i/>
        <sz val="7"/>
        <color indexed="8"/>
        <rFont val="Source Sans Pro"/>
        <family val="2"/>
      </rPr>
      <t>(add lines 62 thru 69)</t>
    </r>
  </si>
  <si>
    <r>
      <t xml:space="preserve">Grand total paid for all purposes </t>
    </r>
    <r>
      <rPr>
        <i/>
        <sz val="7"/>
        <color indexed="8"/>
        <rFont val="Source Sans Pro"/>
        <family val="2"/>
      </rPr>
      <t>(add lines 61 &amp; 70)</t>
    </r>
  </si>
  <si>
    <r>
      <t xml:space="preserve">Total Assessable Net Income </t>
    </r>
    <r>
      <rPr>
        <b/>
        <i/>
        <sz val="7"/>
        <rFont val="Source Sans Pro"/>
        <family val="2"/>
      </rPr>
      <t>(same as line 33)</t>
    </r>
  </si>
  <si>
    <t xml:space="preserve">Number students enrolled in non-Wesleyan colleges &amp; universities			</t>
  </si>
  <si>
    <t xml:space="preserve">Number of physical locations used for worship gatherings			</t>
  </si>
  <si>
    <r>
      <t xml:space="preserve">Payments exempt from USF Assessable Net Income </t>
    </r>
    <r>
      <rPr>
        <b/>
        <i/>
        <sz val="7"/>
        <rFont val="Source Sans Pro"/>
        <family val="2"/>
      </rPr>
      <t>(line 55 plus 63 thru 68)</t>
    </r>
  </si>
  <si>
    <t>Number student members</t>
  </si>
  <si>
    <r>
      <t xml:space="preserve">Number sent to plant churches </t>
    </r>
    <r>
      <rPr>
        <i/>
        <sz val="8"/>
        <rFont val="Source Sans Pro"/>
        <family val="2"/>
      </rPr>
      <t xml:space="preserve"> (no longer in attendance)</t>
    </r>
  </si>
  <si>
    <t>Paid to Hephzibah Ministries Inc./Hephzibah62:4</t>
  </si>
  <si>
    <r>
      <t xml:space="preserve">USF Assessable Net Income </t>
    </r>
    <r>
      <rPr>
        <b/>
        <i/>
        <sz val="7"/>
        <rFont val="Source Sans Pro"/>
        <family val="2"/>
      </rPr>
      <t>(line 72 less line 73)</t>
    </r>
  </si>
  <si>
    <r>
      <t xml:space="preserve">All other contribution income not included in another category </t>
    </r>
    <r>
      <rPr>
        <i/>
        <sz val="7"/>
        <color indexed="8"/>
        <rFont val="Source Sans Pro"/>
        <family val="2"/>
      </rPr>
      <t>(including Sunday School, Global Partners, and other special offerings; do not include items reported on 34-36)</t>
    </r>
  </si>
  <si>
    <r>
      <t>Total "non-assessable" contribution income</t>
    </r>
    <r>
      <rPr>
        <sz val="8"/>
        <color indexed="8"/>
        <rFont val="Source Sans Pro"/>
        <family val="2"/>
      </rPr>
      <t xml:space="preserve">  </t>
    </r>
    <r>
      <rPr>
        <i/>
        <sz val="7"/>
        <color indexed="8"/>
        <rFont val="Source Sans Pro"/>
        <family val="2"/>
      </rPr>
      <t>(add lines 34 thru 36)</t>
    </r>
  </si>
  <si>
    <t xml:space="preserve">Crossroads </t>
  </si>
  <si>
    <t>Great Lakes</t>
  </si>
  <si>
    <t>Kentucky-Tennessee</t>
  </si>
  <si>
    <t>Mountain Plains</t>
  </si>
  <si>
    <t>Northeast</t>
  </si>
  <si>
    <t>Penn York</t>
  </si>
  <si>
    <t>Dist. Hisp. Suroeste</t>
  </si>
  <si>
    <t>Alaska Native</t>
  </si>
  <si>
    <t>Asian</t>
  </si>
  <si>
    <t>Black or African American</t>
  </si>
  <si>
    <t>Hispanic or Lation</t>
  </si>
  <si>
    <t>Indian</t>
  </si>
  <si>
    <t>Multiethnic</t>
  </si>
  <si>
    <t>Native American</t>
  </si>
  <si>
    <t>Native Hawaiian and Other Pacific Islander</t>
  </si>
  <si>
    <t>White</t>
  </si>
  <si>
    <t>Other _________________________</t>
  </si>
  <si>
    <t>Choose from Drop-Down Box</t>
  </si>
  <si>
    <r>
      <t xml:space="preserve">Live online average attendance  </t>
    </r>
    <r>
      <rPr>
        <i/>
        <sz val="8"/>
        <rFont val="Source Sans Pro"/>
        <family val="2"/>
      </rPr>
      <t>(through February)</t>
    </r>
  </si>
  <si>
    <r>
      <t xml:space="preserve">Onsite worship average attendance </t>
    </r>
    <r>
      <rPr>
        <i/>
        <sz val="7"/>
        <color indexed="8"/>
        <rFont val="Source Sans Pro"/>
        <family val="2"/>
      </rPr>
      <t xml:space="preserve">including children's church                         </t>
    </r>
    <r>
      <rPr>
        <i/>
        <sz val="8"/>
        <color rgb="FF000000"/>
        <rFont val="Source Sans Pro"/>
      </rPr>
      <t>(through February)</t>
    </r>
  </si>
  <si>
    <r>
      <t xml:space="preserve">Total paid out for all basic ministry support </t>
    </r>
    <r>
      <rPr>
        <i/>
        <sz val="7"/>
        <color indexed="8"/>
        <rFont val="Source Sans Pro"/>
        <family val="2"/>
      </rPr>
      <t>(add lines 47 thru 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</si>
</sst>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14"/>
      <color indexed="8"/>
      <name val="Source Sans Pro"/>
      <family val="2"/>
    </font>
    <font>
      <sz val="10"/>
      <name val="Source Sans Pro"/>
      <family val="2"/>
    </font>
    <font>
      <b/>
      <sz val="8"/>
      <color indexed="8"/>
      <name val="Source Sans Pro"/>
      <family val="2"/>
    </font>
    <font>
      <sz val="8"/>
      <color indexed="8"/>
      <name val="Source Sans Pro"/>
      <family val="2"/>
    </font>
    <font>
      <b/>
      <sz val="8"/>
      <name val="Source Sans Pro"/>
      <family val="2"/>
    </font>
    <font>
      <sz val="8"/>
      <name val="Source Sans Pro"/>
      <family val="2"/>
    </font>
    <font>
      <i/>
      <sz val="7"/>
      <color indexed="8"/>
      <name val="Source Sans Pro"/>
      <family val="2"/>
    </font>
    <font>
      <sz val="7"/>
      <color indexed="8"/>
      <name val="Source Sans Pro"/>
      <family val="2"/>
    </font>
    <font>
      <i/>
      <sz val="8"/>
      <name val="Source Sans Pro"/>
      <family val="2"/>
    </font>
    <font>
      <sz val="10"/>
      <color indexed="8"/>
      <name val="Source Sans Pro"/>
      <family val="2"/>
    </font>
    <font>
      <i/>
      <sz val="8"/>
      <color indexed="8"/>
      <name val="Source Sans Pro"/>
      <family val="2"/>
    </font>
    <font>
      <b/>
      <sz val="10"/>
      <name val="Source Sans Pro"/>
      <family val="2"/>
    </font>
    <font>
      <b/>
      <i/>
      <sz val="7"/>
      <name val="Source Sans Pro"/>
      <family val="2"/>
    </font>
    <font>
      <b/>
      <sz val="12"/>
      <color indexed="8"/>
      <name val="Source Sans Pro"/>
      <family val="2"/>
    </font>
    <font>
      <b/>
      <sz val="14"/>
      <color indexed="8"/>
      <name val="Source Sans Pro"/>
      <family val="2"/>
    </font>
    <font>
      <sz val="8"/>
      <name val="Source Sans Pro"/>
      <family val="2"/>
    </font>
    <font>
      <sz val="8"/>
      <color indexed="8"/>
      <name val="Source Sans Pro"/>
      <family val="2"/>
    </font>
    <font>
      <b/>
      <sz val="8"/>
      <name val="Source Sans Pro"/>
      <family val="2"/>
    </font>
    <font>
      <sz val="8"/>
      <color rgb="FFFF0000"/>
      <name val="Source Sans Pro"/>
      <family val="2"/>
    </font>
    <font>
      <sz val="8"/>
      <color theme="0"/>
      <name val="Source Sans Pro"/>
      <family val="2"/>
    </font>
    <font>
      <sz val="12"/>
      <color theme="1"/>
      <name val="Source Sans Pro"/>
      <family val="2"/>
    </font>
    <font>
      <i/>
      <sz val="8"/>
      <color rgb="FF000000"/>
      <name val="Source Sans Pro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74870"/>
        <bgColor indexed="64"/>
      </patternFill>
    </fill>
    <fill>
      <patternFill patternType="solid">
        <fgColor rgb="FF80DFFF"/>
        <bgColor indexed="64"/>
      </patternFill>
    </fill>
    <fill>
      <patternFill patternType="solid">
        <fgColor rgb="FFF9D14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4659260841701"/>
      </bottom>
      <diagonal/>
    </border>
    <border>
      <left/>
      <right/>
      <top style="thin">
        <color theme="0" tint="-0.34998626667073579"/>
      </top>
      <bottom style="medium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7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3" fontId="19" fillId="0" borderId="2" xfId="1" applyNumberFormat="1" applyFont="1" applyFill="1" applyBorder="1" applyAlignment="1" applyProtection="1">
      <alignment vertical="center"/>
      <protection locked="0"/>
    </xf>
    <xf numFmtId="3" fontId="19" fillId="0" borderId="2" xfId="1" applyNumberFormat="1" applyFont="1" applyFill="1" applyBorder="1" applyAlignment="1" applyProtection="1">
      <alignment vertical="center"/>
    </xf>
    <xf numFmtId="3" fontId="19" fillId="0" borderId="0" xfId="1" applyNumberFormat="1" applyFont="1" applyAlignment="1"/>
    <xf numFmtId="3" fontId="20" fillId="0" borderId="4" xfId="1" applyNumberFormat="1" applyFont="1" applyFill="1" applyBorder="1" applyAlignment="1" applyProtection="1">
      <alignment vertical="center"/>
      <protection locked="0"/>
    </xf>
    <xf numFmtId="3" fontId="23" fillId="4" borderId="2" xfId="1" applyNumberFormat="1" applyFont="1" applyFill="1" applyBorder="1" applyAlignment="1" applyProtection="1">
      <alignment vertical="center"/>
    </xf>
    <xf numFmtId="3" fontId="19" fillId="0" borderId="2" xfId="1" applyNumberFormat="1" applyFont="1" applyBorder="1" applyAlignment="1">
      <alignment vertical="center"/>
    </xf>
    <xf numFmtId="3" fontId="20" fillId="0" borderId="2" xfId="1" applyNumberFormat="1" applyFont="1" applyFill="1" applyBorder="1" applyAlignment="1" applyProtection="1">
      <alignment vertical="center"/>
      <protection locked="0"/>
    </xf>
    <xf numFmtId="37" fontId="20" fillId="0" borderId="2" xfId="1" applyNumberFormat="1" applyFont="1" applyFill="1" applyBorder="1" applyAlignment="1" applyProtection="1">
      <alignment vertical="center"/>
      <protection locked="0"/>
    </xf>
    <xf numFmtId="37" fontId="20" fillId="0" borderId="4" xfId="1" applyNumberFormat="1" applyFont="1" applyFill="1" applyBorder="1" applyAlignment="1" applyProtection="1">
      <alignment vertical="center"/>
      <protection locked="0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37" fontId="20" fillId="0" borderId="2" xfId="1" applyNumberFormat="1" applyFont="1" applyFill="1" applyBorder="1" applyAlignment="1">
      <alignment vertical="center"/>
    </xf>
    <xf numFmtId="37" fontId="19" fillId="0" borderId="2" xfId="1" applyNumberFormat="1" applyFont="1" applyFill="1" applyBorder="1" applyAlignment="1" applyProtection="1">
      <alignment vertical="center"/>
      <protection locked="0"/>
    </xf>
    <xf numFmtId="37" fontId="23" fillId="4" borderId="2" xfId="1" applyNumberFormat="1" applyFont="1" applyFill="1" applyBorder="1" applyAlignment="1" applyProtection="1">
      <alignment vertical="center"/>
    </xf>
    <xf numFmtId="37" fontId="19" fillId="0" borderId="2" xfId="1" applyNumberFormat="1" applyFont="1" applyBorder="1" applyAlignment="1">
      <alignment vertical="center"/>
    </xf>
    <xf numFmtId="37" fontId="20" fillId="0" borderId="3" xfId="1" applyNumberFormat="1" applyFont="1" applyFill="1" applyBorder="1" applyAlignment="1" applyProtection="1">
      <alignment vertical="center"/>
      <protection locked="0"/>
    </xf>
    <xf numFmtId="37" fontId="23" fillId="4" borderId="2" xfId="1" applyNumberFormat="1" applyFont="1" applyFill="1" applyBorder="1" applyAlignment="1" applyProtection="1">
      <alignment vertical="center"/>
      <protection locked="0"/>
    </xf>
    <xf numFmtId="37" fontId="23" fillId="4" borderId="2" xfId="1" applyNumberFormat="1" applyFont="1" applyFill="1" applyBorder="1" applyAlignment="1">
      <alignment vertical="center"/>
    </xf>
    <xf numFmtId="0" fontId="3" fillId="0" borderId="0" xfId="0" applyFont="1" applyAlignment="1"/>
    <xf numFmtId="0" fontId="5" fillId="5" borderId="0" xfId="0" applyFont="1" applyFill="1" applyBorder="1" applyAlignment="1" applyProtection="1">
      <alignment vertical="center" wrapText="1"/>
    </xf>
    <xf numFmtId="0" fontId="1" fillId="0" borderId="0" xfId="0" applyFont="1"/>
    <xf numFmtId="37" fontId="7" fillId="0" borderId="2" xfId="1" applyNumberFormat="1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wrapText="1"/>
      <protection locked="0"/>
    </xf>
    <xf numFmtId="0" fontId="5" fillId="0" borderId="2" xfId="0" applyFont="1" applyBorder="1" applyAlignment="1">
      <alignment wrapText="1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6" borderId="7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 applyProtection="1">
      <alignment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Protection="1"/>
    <xf numFmtId="0" fontId="5" fillId="7" borderId="0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0" fillId="0" borderId="5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Protection="1"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748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133412</xdr:colOff>
      <xdr:row>6</xdr:row>
      <xdr:rowOff>18431</xdr:rowOff>
    </xdr:from>
    <xdr:ext cx="616707" cy="152029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C8A09FE2-A69D-40B1-95D7-CE7EDBD24886}"/>
            </a:ext>
          </a:extLst>
        </xdr:cNvPr>
        <xdr:cNvSpPr txBox="1">
          <a:spLocks noChangeArrowheads="1"/>
        </xdr:cNvSpPr>
      </xdr:nvSpPr>
      <xdr:spPr bwMode="auto">
        <a:xfrm>
          <a:off x="133412" y="1739281"/>
          <a:ext cx="616707" cy="152029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Church name</a:t>
          </a:r>
        </a:p>
      </xdr:txBody>
    </xdr:sp>
    <xdr:clientData/>
  </xdr:oneCellAnchor>
  <xdr:oneCellAnchor>
    <xdr:from>
      <xdr:col>0</xdr:col>
      <xdr:colOff>142813</xdr:colOff>
      <xdr:row>3</xdr:row>
      <xdr:rowOff>31244</xdr:rowOff>
    </xdr:from>
    <xdr:ext cx="387286" cy="152029"/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7B2BEED7-8DE7-44C4-ABD9-298510F6D3F4}"/>
            </a:ext>
          </a:extLst>
        </xdr:cNvPr>
        <xdr:cNvSpPr txBox="1">
          <a:spLocks noChangeArrowheads="1"/>
        </xdr:cNvSpPr>
      </xdr:nvSpPr>
      <xdr:spPr bwMode="auto">
        <a:xfrm>
          <a:off x="142813" y="1199644"/>
          <a:ext cx="387286" cy="152029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District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227012</xdr:colOff>
      <xdr:row>4</xdr:row>
      <xdr:rowOff>165478</xdr:rowOff>
    </xdr:from>
    <xdr:to>
      <xdr:col>12</xdr:col>
      <xdr:colOff>112658</xdr:colOff>
      <xdr:row>5</xdr:row>
      <xdr:rowOff>163578</xdr:rowOff>
    </xdr:to>
    <xdr:sp macro="" textlink="" fLocksText="0">
      <xdr:nvSpPr>
        <xdr:cNvPr id="4107" name="Rectangle 11">
          <a:extLst>
            <a:ext uri="{FF2B5EF4-FFF2-40B4-BE49-F238E27FC236}">
              <a16:creationId xmlns:a16="http://schemas.microsoft.com/office/drawing/2014/main" id="{31E01848-CBD3-4844-B297-0763794F40C6}"/>
            </a:ext>
          </a:extLst>
        </xdr:cNvPr>
        <xdr:cNvSpPr>
          <a:spLocks noChangeArrowheads="1"/>
        </xdr:cNvSpPr>
      </xdr:nvSpPr>
      <xdr:spPr bwMode="auto">
        <a:xfrm>
          <a:off x="3783012" y="1518028"/>
          <a:ext cx="2717746" cy="182250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ysClr val="windowText" lastClr="000000"/>
              </a:solidFill>
              <a:latin typeface="Source Sans Pro" panose="020B0503030403020204" pitchFamily="34" charset="77"/>
              <a:cs typeface="Arial"/>
            </a:rPr>
            <a:t> </a:t>
          </a:r>
        </a:p>
      </xdr:txBody>
    </xdr:sp>
    <xdr:clientData fLocksWithSheet="0"/>
  </xdr:twoCellAnchor>
  <xdr:oneCellAnchor>
    <xdr:from>
      <xdr:col>5</xdr:col>
      <xdr:colOff>276476</xdr:colOff>
      <xdr:row>5</xdr:row>
      <xdr:rowOff>33942</xdr:rowOff>
    </xdr:from>
    <xdr:ext cx="429835" cy="161531"/>
    <xdr:sp macro="" textlink="">
      <xdr:nvSpPr>
        <xdr:cNvPr id="4108" name="Text Box 12">
          <a:extLst>
            <a:ext uri="{FF2B5EF4-FFF2-40B4-BE49-F238E27FC236}">
              <a16:creationId xmlns:a16="http://schemas.microsoft.com/office/drawing/2014/main" id="{B9D6D581-B718-450B-8B9B-69CC97074EE9}"/>
            </a:ext>
          </a:extLst>
        </xdr:cNvPr>
        <xdr:cNvSpPr txBox="1">
          <a:spLocks noChangeArrowheads="1"/>
        </xdr:cNvSpPr>
      </xdr:nvSpPr>
      <xdr:spPr bwMode="auto">
        <a:xfrm>
          <a:off x="3318126" y="1570642"/>
          <a:ext cx="429835" cy="161531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wrap="square" lIns="0" tIns="22860" rIns="18288" bIns="0" anchor="t" upright="1">
          <a:spAutoFit/>
        </a:bodyPr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Pastor</a:t>
          </a:r>
        </a:p>
      </xdr:txBody>
    </xdr:sp>
    <xdr:clientData/>
  </xdr:oneCellAnchor>
  <xdr:oneCellAnchor>
    <xdr:from>
      <xdr:col>0</xdr:col>
      <xdr:colOff>131826</xdr:colOff>
      <xdr:row>7</xdr:row>
      <xdr:rowOff>32528</xdr:rowOff>
    </xdr:from>
    <xdr:ext cx="727250" cy="152029"/>
    <xdr:sp macro="" textlink="">
      <xdr:nvSpPr>
        <xdr:cNvPr id="4110" name="Text Box 14">
          <a:extLst>
            <a:ext uri="{FF2B5EF4-FFF2-40B4-BE49-F238E27FC236}">
              <a16:creationId xmlns:a16="http://schemas.microsoft.com/office/drawing/2014/main" id="{C2B2DE11-C374-4C26-BD4D-A04A46EB6311}"/>
            </a:ext>
          </a:extLst>
        </xdr:cNvPr>
        <xdr:cNvSpPr txBox="1">
          <a:spLocks noChangeArrowheads="1"/>
        </xdr:cNvSpPr>
      </xdr:nvSpPr>
      <xdr:spPr bwMode="auto">
        <a:xfrm>
          <a:off x="131826" y="1937528"/>
          <a:ext cx="727250" cy="152029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Mailing address</a:t>
          </a:r>
        </a:p>
      </xdr:txBody>
    </xdr:sp>
    <xdr:clientData/>
  </xdr:oneCellAnchor>
  <xdr:oneCellAnchor>
    <xdr:from>
      <xdr:col>0</xdr:col>
      <xdr:colOff>134936</xdr:colOff>
      <xdr:row>8</xdr:row>
      <xdr:rowOff>35704</xdr:rowOff>
    </xdr:from>
    <xdr:ext cx="527388" cy="152029"/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40BA6D17-1D83-493C-8029-7149DCB85217}"/>
            </a:ext>
          </a:extLst>
        </xdr:cNvPr>
        <xdr:cNvSpPr txBox="1">
          <a:spLocks noChangeArrowheads="1"/>
        </xdr:cNvSpPr>
      </xdr:nvSpPr>
      <xdr:spPr bwMode="auto">
        <a:xfrm>
          <a:off x="134936" y="2124854"/>
          <a:ext cx="527388" cy="152029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City / Town</a:t>
          </a:r>
        </a:p>
      </xdr:txBody>
    </xdr:sp>
    <xdr:clientData/>
  </xdr:oneCellAnchor>
  <xdr:oneCellAnchor>
    <xdr:from>
      <xdr:col>0</xdr:col>
      <xdr:colOff>131637</xdr:colOff>
      <xdr:row>9</xdr:row>
      <xdr:rowOff>38879</xdr:rowOff>
    </xdr:from>
    <xdr:ext cx="737831" cy="152029"/>
    <xdr:sp macro="" textlink="">
      <xdr:nvSpPr>
        <xdr:cNvPr id="4114" name="Text Box 18">
          <a:extLst>
            <a:ext uri="{FF2B5EF4-FFF2-40B4-BE49-F238E27FC236}">
              <a16:creationId xmlns:a16="http://schemas.microsoft.com/office/drawing/2014/main" id="{93B100F0-2011-48EE-9829-7D180805E3A1}"/>
            </a:ext>
          </a:extLst>
        </xdr:cNvPr>
        <xdr:cNvSpPr txBox="1">
          <a:spLocks noChangeArrowheads="1"/>
        </xdr:cNvSpPr>
      </xdr:nvSpPr>
      <xdr:spPr bwMode="auto">
        <a:xfrm>
          <a:off x="131637" y="2312179"/>
          <a:ext cx="737831" cy="152029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State / Province</a:t>
          </a:r>
        </a:p>
      </xdr:txBody>
    </xdr:sp>
    <xdr:clientData/>
  </xdr:oneCellAnchor>
  <xdr:twoCellAnchor editAs="oneCell">
    <xdr:from>
      <xdr:col>5</xdr:col>
      <xdr:colOff>265301</xdr:colOff>
      <xdr:row>6</xdr:row>
      <xdr:rowOff>43240</xdr:rowOff>
    </xdr:from>
    <xdr:to>
      <xdr:col>7</xdr:col>
      <xdr:colOff>219675</xdr:colOff>
      <xdr:row>7</xdr:row>
      <xdr:rowOff>16932</xdr:rowOff>
    </xdr:to>
    <xdr:sp macro="" textlink="">
      <xdr:nvSpPr>
        <xdr:cNvPr id="4116" name="Text Box 20">
          <a:extLst>
            <a:ext uri="{FF2B5EF4-FFF2-40B4-BE49-F238E27FC236}">
              <a16:creationId xmlns:a16="http://schemas.microsoft.com/office/drawing/2014/main" id="{EC853DAF-9BF3-4D25-8843-ADBF6D01677C}"/>
            </a:ext>
          </a:extLst>
        </xdr:cNvPr>
        <xdr:cNvSpPr txBox="1">
          <a:spLocks noChangeArrowheads="1"/>
        </xdr:cNvSpPr>
      </xdr:nvSpPr>
      <xdr:spPr bwMode="auto">
        <a:xfrm>
          <a:off x="3306951" y="1764090"/>
          <a:ext cx="468724" cy="157842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Phone</a:t>
          </a:r>
        </a:p>
      </xdr:txBody>
    </xdr:sp>
    <xdr:clientData/>
  </xdr:twoCellAnchor>
  <xdr:oneCellAnchor>
    <xdr:from>
      <xdr:col>0</xdr:col>
      <xdr:colOff>133412</xdr:colOff>
      <xdr:row>10</xdr:row>
      <xdr:rowOff>36879</xdr:rowOff>
    </xdr:from>
    <xdr:ext cx="542071" cy="152029"/>
    <xdr:sp macro="" textlink="">
      <xdr:nvSpPr>
        <xdr:cNvPr id="4117" name="Text Box 21">
          <a:extLst>
            <a:ext uri="{FF2B5EF4-FFF2-40B4-BE49-F238E27FC236}">
              <a16:creationId xmlns:a16="http://schemas.microsoft.com/office/drawing/2014/main" id="{56486AA8-A5B1-4311-8695-67B739A6BC8E}"/>
            </a:ext>
          </a:extLst>
        </xdr:cNvPr>
        <xdr:cNvSpPr txBox="1">
          <a:spLocks noChangeArrowheads="1"/>
        </xdr:cNvSpPr>
      </xdr:nvSpPr>
      <xdr:spPr bwMode="auto">
        <a:xfrm>
          <a:off x="133412" y="2494329"/>
          <a:ext cx="542071" cy="152029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Postal code</a:t>
          </a:r>
        </a:p>
      </xdr:txBody>
    </xdr:sp>
    <xdr:clientData/>
  </xdr:oneCellAnchor>
  <xdr:twoCellAnchor>
    <xdr:from>
      <xdr:col>7</xdr:col>
      <xdr:colOff>228598</xdr:colOff>
      <xdr:row>7</xdr:row>
      <xdr:rowOff>169947</xdr:rowOff>
    </xdr:from>
    <xdr:to>
      <xdr:col>12</xdr:col>
      <xdr:colOff>105300</xdr:colOff>
      <xdr:row>8</xdr:row>
      <xdr:rowOff>170552</xdr:rowOff>
    </xdr:to>
    <xdr:sp macro="" textlink="" fLocksText="0">
      <xdr:nvSpPr>
        <xdr:cNvPr id="4118" name="Rectangle 22">
          <a:extLst>
            <a:ext uri="{FF2B5EF4-FFF2-40B4-BE49-F238E27FC236}">
              <a16:creationId xmlns:a16="http://schemas.microsoft.com/office/drawing/2014/main" id="{B4B693D9-B97F-4CF1-B946-A1B987D5ABD4}"/>
            </a:ext>
          </a:extLst>
        </xdr:cNvPr>
        <xdr:cNvSpPr>
          <a:spLocks noChangeArrowheads="1"/>
        </xdr:cNvSpPr>
      </xdr:nvSpPr>
      <xdr:spPr bwMode="auto">
        <a:xfrm>
          <a:off x="3784598" y="2074947"/>
          <a:ext cx="2708802" cy="184755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3366FF"/>
              </a:solidFill>
              <a:latin typeface="Source Sans Pro" panose="020B0503030403020204" pitchFamily="34" charset="77"/>
              <a:cs typeface="Arial"/>
            </a:rPr>
            <a:t> </a:t>
          </a:r>
          <a:endParaRPr lang="en-US" sz="900" b="0" i="0" strike="noStrike">
            <a:solidFill>
              <a:sysClr val="windowText" lastClr="000000"/>
            </a:solidFill>
            <a:latin typeface="Source Sans Pro" panose="020B0503030403020204" pitchFamily="34" charset="77"/>
            <a:cs typeface="Arial"/>
          </a:endParaRPr>
        </a:p>
      </xdr:txBody>
    </xdr:sp>
    <xdr:clientData fLocksWithSheet="0"/>
  </xdr:twoCellAnchor>
  <xdr:twoCellAnchor editAs="oneCell">
    <xdr:from>
      <xdr:col>5</xdr:col>
      <xdr:colOff>257176</xdr:colOff>
      <xdr:row>8</xdr:row>
      <xdr:rowOff>38884</xdr:rowOff>
    </xdr:from>
    <xdr:to>
      <xdr:col>7</xdr:col>
      <xdr:colOff>218172</xdr:colOff>
      <xdr:row>9</xdr:row>
      <xdr:rowOff>48797</xdr:rowOff>
    </xdr:to>
    <xdr:sp macro="" textlink="">
      <xdr:nvSpPr>
        <xdr:cNvPr id="4119" name="Text Box 23">
          <a:extLst>
            <a:ext uri="{FF2B5EF4-FFF2-40B4-BE49-F238E27FC236}">
              <a16:creationId xmlns:a16="http://schemas.microsoft.com/office/drawing/2014/main" id="{A7D93B32-F728-4587-A097-BFA4DA1181F8}"/>
            </a:ext>
          </a:extLst>
        </xdr:cNvPr>
        <xdr:cNvSpPr txBox="1">
          <a:spLocks noChangeArrowheads="1"/>
        </xdr:cNvSpPr>
      </xdr:nvSpPr>
      <xdr:spPr bwMode="auto">
        <a:xfrm>
          <a:off x="3298826" y="2128034"/>
          <a:ext cx="475346" cy="194063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Web site</a:t>
          </a:r>
        </a:p>
      </xdr:txBody>
    </xdr:sp>
    <xdr:clientData/>
  </xdr:twoCellAnchor>
  <xdr:twoCellAnchor editAs="oneCell">
    <xdr:from>
      <xdr:col>5</xdr:col>
      <xdr:colOff>257427</xdr:colOff>
      <xdr:row>3</xdr:row>
      <xdr:rowOff>20128</xdr:rowOff>
    </xdr:from>
    <xdr:to>
      <xdr:col>9</xdr:col>
      <xdr:colOff>1209</xdr:colOff>
      <xdr:row>4</xdr:row>
      <xdr:rowOff>26693</xdr:rowOff>
    </xdr:to>
    <xdr:sp macro="" textlink="">
      <xdr:nvSpPr>
        <xdr:cNvPr id="4120" name="Text Box 24">
          <a:extLst>
            <a:ext uri="{FF2B5EF4-FFF2-40B4-BE49-F238E27FC236}">
              <a16:creationId xmlns:a16="http://schemas.microsoft.com/office/drawing/2014/main" id="{A72BB0B5-49D8-4624-93AB-2CBF0D5FE841}"/>
            </a:ext>
          </a:extLst>
        </xdr:cNvPr>
        <xdr:cNvSpPr txBox="1">
          <a:spLocks noChangeArrowheads="1"/>
        </xdr:cNvSpPr>
      </xdr:nvSpPr>
      <xdr:spPr bwMode="auto">
        <a:xfrm>
          <a:off x="4027651" y="871623"/>
          <a:ext cx="1439025" cy="193249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Report for Year Ending</a:t>
          </a:r>
        </a:p>
      </xdr:txBody>
    </xdr:sp>
    <xdr:clientData/>
  </xdr:twoCellAnchor>
  <xdr:twoCellAnchor>
    <xdr:from>
      <xdr:col>7</xdr:col>
      <xdr:colOff>228599</xdr:colOff>
      <xdr:row>6</xdr:row>
      <xdr:rowOff>166964</xdr:rowOff>
    </xdr:from>
    <xdr:to>
      <xdr:col>12</xdr:col>
      <xdr:colOff>93794</xdr:colOff>
      <xdr:row>7</xdr:row>
      <xdr:rowOff>166974</xdr:rowOff>
    </xdr:to>
    <xdr:sp macro="" textlink="" fLocksText="0">
      <xdr:nvSpPr>
        <xdr:cNvPr id="4123" name="Rectangle 27">
          <a:extLst>
            <a:ext uri="{FF2B5EF4-FFF2-40B4-BE49-F238E27FC236}">
              <a16:creationId xmlns:a16="http://schemas.microsoft.com/office/drawing/2014/main" id="{FFD90FD0-748F-435A-B378-929FD37FC7D1}"/>
            </a:ext>
          </a:extLst>
        </xdr:cNvPr>
        <xdr:cNvSpPr>
          <a:spLocks noChangeArrowheads="1"/>
        </xdr:cNvSpPr>
      </xdr:nvSpPr>
      <xdr:spPr bwMode="auto">
        <a:xfrm>
          <a:off x="3784599" y="1887814"/>
          <a:ext cx="2697295" cy="184160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3366FF"/>
              </a:solidFill>
              <a:latin typeface="Source Sans Pro" panose="020B0503030403020204" pitchFamily="34" charset="77"/>
              <a:cs typeface="Arial"/>
            </a:rPr>
            <a:t> </a:t>
          </a:r>
          <a:endParaRPr lang="en-US" sz="900" b="0" i="0" strike="noStrike">
            <a:solidFill>
              <a:sysClr val="windowText" lastClr="000000"/>
            </a:solidFill>
            <a:latin typeface="Source Sans Pro" panose="020B0503030403020204" pitchFamily="34" charset="77"/>
            <a:cs typeface="Arial"/>
          </a:endParaRPr>
        </a:p>
      </xdr:txBody>
    </xdr:sp>
    <xdr:clientData fLocksWithSheet="0"/>
  </xdr:twoCellAnchor>
  <xdr:twoCellAnchor editAs="oneCell">
    <xdr:from>
      <xdr:col>5</xdr:col>
      <xdr:colOff>257174</xdr:colOff>
      <xdr:row>7</xdr:row>
      <xdr:rowOff>36712</xdr:rowOff>
    </xdr:from>
    <xdr:to>
      <xdr:col>7</xdr:col>
      <xdr:colOff>227618</xdr:colOff>
      <xdr:row>8</xdr:row>
      <xdr:rowOff>27478</xdr:rowOff>
    </xdr:to>
    <xdr:sp macro="" textlink="">
      <xdr:nvSpPr>
        <xdr:cNvPr id="4124" name="Text Box 28">
          <a:extLst>
            <a:ext uri="{FF2B5EF4-FFF2-40B4-BE49-F238E27FC236}">
              <a16:creationId xmlns:a16="http://schemas.microsoft.com/office/drawing/2014/main" id="{2CE072B8-59E2-4278-BE84-5112F9014E1A}"/>
            </a:ext>
          </a:extLst>
        </xdr:cNvPr>
        <xdr:cNvSpPr txBox="1">
          <a:spLocks noChangeArrowheads="1"/>
        </xdr:cNvSpPr>
      </xdr:nvSpPr>
      <xdr:spPr bwMode="auto">
        <a:xfrm>
          <a:off x="3298824" y="1941712"/>
          <a:ext cx="484794" cy="174916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E-mail</a:t>
          </a:r>
        </a:p>
      </xdr:txBody>
    </xdr:sp>
    <xdr:clientData/>
  </xdr:twoCellAnchor>
  <xdr:twoCellAnchor editAs="oneCell">
    <xdr:from>
      <xdr:col>0</xdr:col>
      <xdr:colOff>133160</xdr:colOff>
      <xdr:row>5</xdr:row>
      <xdr:rowOff>36256</xdr:rowOff>
    </xdr:from>
    <xdr:to>
      <xdr:col>2</xdr:col>
      <xdr:colOff>20963</xdr:colOff>
      <xdr:row>6</xdr:row>
      <xdr:rowOff>36304</xdr:rowOff>
    </xdr:to>
    <xdr:sp macro="" textlink="">
      <xdr:nvSpPr>
        <xdr:cNvPr id="4126" name="Text Box 30">
          <a:extLst>
            <a:ext uri="{FF2B5EF4-FFF2-40B4-BE49-F238E27FC236}">
              <a16:creationId xmlns:a16="http://schemas.microsoft.com/office/drawing/2014/main" id="{A252A086-5A66-4758-9123-3CB620C5D8EC}"/>
            </a:ext>
          </a:extLst>
        </xdr:cNvPr>
        <xdr:cNvSpPr txBox="1">
          <a:spLocks noChangeArrowheads="1"/>
        </xdr:cNvSpPr>
      </xdr:nvSpPr>
      <xdr:spPr bwMode="auto">
        <a:xfrm>
          <a:off x="279210" y="1266311"/>
          <a:ext cx="1259079" cy="167850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Year church founded</a:t>
          </a:r>
        </a:p>
      </xdr:txBody>
    </xdr:sp>
    <xdr:clientData/>
  </xdr:twoCellAnchor>
  <xdr:twoCellAnchor editAs="oneCell">
    <xdr:from>
      <xdr:col>0</xdr:col>
      <xdr:colOff>8064</xdr:colOff>
      <xdr:row>4</xdr:row>
      <xdr:rowOff>39495</xdr:rowOff>
    </xdr:from>
    <xdr:to>
      <xdr:col>1</xdr:col>
      <xdr:colOff>659118</xdr:colOff>
      <xdr:row>5</xdr:row>
      <xdr:rowOff>36853</xdr:rowOff>
    </xdr:to>
    <xdr:sp macro="" textlink="">
      <xdr:nvSpPr>
        <xdr:cNvPr id="4129" name="Text Box 33">
          <a:extLst>
            <a:ext uri="{FF2B5EF4-FFF2-40B4-BE49-F238E27FC236}">
              <a16:creationId xmlns:a16="http://schemas.microsoft.com/office/drawing/2014/main" id="{5BBC47AB-3A06-46C3-958A-3DF19D56AF3B}"/>
            </a:ext>
          </a:extLst>
        </xdr:cNvPr>
        <xdr:cNvSpPr txBox="1">
          <a:spLocks noChangeArrowheads="1"/>
        </xdr:cNvSpPr>
      </xdr:nvSpPr>
      <xdr:spPr bwMode="auto">
        <a:xfrm>
          <a:off x="8064" y="1392045"/>
          <a:ext cx="1273354" cy="181508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Church ID# </a:t>
          </a:r>
          <a:r>
            <a:rPr lang="en-US" sz="600" b="1" i="0" strike="noStrike">
              <a:solidFill>
                <a:srgbClr val="FF0000"/>
              </a:solidFill>
              <a:latin typeface="Source Sans Pro" panose="020B0503030403020204" pitchFamily="34" charset="77"/>
              <a:cs typeface="Arial"/>
            </a:rPr>
            <a:t>office use only</a:t>
          </a:r>
        </a:p>
      </xdr:txBody>
    </xdr:sp>
    <xdr:clientData/>
  </xdr:twoCellAnchor>
  <xdr:twoCellAnchor>
    <xdr:from>
      <xdr:col>7</xdr:col>
      <xdr:colOff>227249</xdr:colOff>
      <xdr:row>5</xdr:row>
      <xdr:rowOff>171295</xdr:rowOff>
    </xdr:from>
    <xdr:to>
      <xdr:col>12</xdr:col>
      <xdr:colOff>111442</xdr:colOff>
      <xdr:row>6</xdr:row>
      <xdr:rowOff>164163</xdr:rowOff>
    </xdr:to>
    <xdr:sp macro="" textlink="" fLocksText="0">
      <xdr:nvSpPr>
        <xdr:cNvPr id="5943" name="Rectangle 34">
          <a:extLst>
            <a:ext uri="{FF2B5EF4-FFF2-40B4-BE49-F238E27FC236}">
              <a16:creationId xmlns:a16="http://schemas.microsoft.com/office/drawing/2014/main" id="{D503F673-60FB-4A44-8355-005F381DD0F1}"/>
            </a:ext>
          </a:extLst>
        </xdr:cNvPr>
        <xdr:cNvSpPr>
          <a:spLocks noChangeArrowheads="1"/>
        </xdr:cNvSpPr>
      </xdr:nvSpPr>
      <xdr:spPr bwMode="auto">
        <a:xfrm>
          <a:off x="3783249" y="1707995"/>
          <a:ext cx="2716293" cy="177018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</xdr:spPr>
      <xdr:txBody>
        <a:bodyPr anchor="ctr" anchorCtr="0"/>
        <a:lstStyle/>
        <a:p>
          <a:r>
            <a:rPr lang="en-US" sz="900" b="0">
              <a:solidFill>
                <a:sysClr val="windowText" lastClr="000000"/>
              </a:solidFill>
              <a:latin typeface="Source Sans Pro" panose="020B0503030403020204" pitchFamily="34" charset="77"/>
              <a:cs typeface="Arial" pitchFamily="34" charset="0"/>
            </a:rPr>
            <a:t> </a:t>
          </a:r>
        </a:p>
      </xdr:txBody>
    </xdr:sp>
    <xdr:clientData fLocksWithSheet="0"/>
  </xdr:twoCellAnchor>
  <xdr:twoCellAnchor>
    <xdr:from>
      <xdr:col>10</xdr:col>
      <xdr:colOff>369886</xdr:colOff>
      <xdr:row>2</xdr:row>
      <xdr:rowOff>84198</xdr:rowOff>
    </xdr:from>
    <xdr:to>
      <xdr:col>12</xdr:col>
      <xdr:colOff>105017</xdr:colOff>
      <xdr:row>4</xdr:row>
      <xdr:rowOff>38532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CB84725F-701D-4A92-A955-2F34FE1E992B}"/>
            </a:ext>
          </a:extLst>
        </xdr:cNvPr>
        <xdr:cNvSpPr txBox="1"/>
      </xdr:nvSpPr>
      <xdr:spPr>
        <a:xfrm>
          <a:off x="7042831" y="846475"/>
          <a:ext cx="530082" cy="22998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 b="1">
              <a:latin typeface="Source Sans Pro" panose="020B0503030403020204" pitchFamily="34" charset="77"/>
            </a:rPr>
            <a:t>2020	</a:t>
          </a:r>
        </a:p>
      </xdr:txBody>
    </xdr:sp>
    <xdr:clientData/>
  </xdr:twoCellAnchor>
  <xdr:twoCellAnchor>
    <xdr:from>
      <xdr:col>8</xdr:col>
      <xdr:colOff>331786</xdr:colOff>
      <xdr:row>2</xdr:row>
      <xdr:rowOff>84197</xdr:rowOff>
    </xdr:from>
    <xdr:to>
      <xdr:col>10</xdr:col>
      <xdr:colOff>370617</xdr:colOff>
      <xdr:row>4</xdr:row>
      <xdr:rowOff>38530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ACB4354-921E-4689-BDC7-0C7D9F4E5B5C}"/>
            </a:ext>
          </a:extLst>
        </xdr:cNvPr>
        <xdr:cNvSpPr txBox="1"/>
      </xdr:nvSpPr>
      <xdr:spPr>
        <a:xfrm>
          <a:off x="5507950" y="846474"/>
          <a:ext cx="1534860" cy="229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9</xdr:col>
      <xdr:colOff>142875</xdr:colOff>
      <xdr:row>1</xdr:row>
      <xdr:rowOff>38100</xdr:rowOff>
    </xdr:from>
    <xdr:to>
      <xdr:col>12</xdr:col>
      <xdr:colOff>104775</xdr:colOff>
      <xdr:row>1</xdr:row>
      <xdr:rowOff>270934</xdr:rowOff>
    </xdr:to>
    <xdr:pic>
      <xdr:nvPicPr>
        <xdr:cNvPr id="15886" name="Picture 1">
          <a:extLst>
            <a:ext uri="{FF2B5EF4-FFF2-40B4-BE49-F238E27FC236}">
              <a16:creationId xmlns:a16="http://schemas.microsoft.com/office/drawing/2014/main" id="{D1586795-837B-4CE5-84B0-AD6361D8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7742" y="334433"/>
          <a:ext cx="1782233" cy="232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692150</xdr:colOff>
      <xdr:row>3</xdr:row>
      <xdr:rowOff>181695</xdr:rowOff>
    </xdr:from>
    <xdr:to>
      <xdr:col>4</xdr:col>
      <xdr:colOff>158750</xdr:colOff>
      <xdr:row>4</xdr:row>
      <xdr:rowOff>182300</xdr:rowOff>
    </xdr:to>
    <xdr:sp macro="" textlink="" fLocksText="0">
      <xdr:nvSpPr>
        <xdr:cNvPr id="34" name="Rectangle 22">
          <a:extLst>
            <a:ext uri="{FF2B5EF4-FFF2-40B4-BE49-F238E27FC236}">
              <a16:creationId xmlns:a16="http://schemas.microsoft.com/office/drawing/2014/main" id="{62BE075A-0D74-4D79-8556-F4BCFF993EB9}"/>
            </a:ext>
          </a:extLst>
        </xdr:cNvPr>
        <xdr:cNvSpPr>
          <a:spLocks noChangeArrowheads="1"/>
        </xdr:cNvSpPr>
      </xdr:nvSpPr>
      <xdr:spPr bwMode="auto">
        <a:xfrm>
          <a:off x="1314450" y="1350095"/>
          <a:ext cx="1720850" cy="184755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3366FF"/>
              </a:solidFill>
              <a:latin typeface="Source Sans Pro" panose="020B0503030403020204" pitchFamily="34" charset="77"/>
              <a:cs typeface="Arial"/>
            </a:rPr>
            <a:t> </a:t>
          </a:r>
          <a:endParaRPr lang="en-US" sz="900" b="0" i="0" strike="noStrike">
            <a:solidFill>
              <a:sysClr val="windowText" lastClr="000000"/>
            </a:solidFill>
            <a:latin typeface="Source Sans Pro" panose="020B0503030403020204" pitchFamily="34" charset="77"/>
            <a:cs typeface="Arial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181695</xdr:rowOff>
    </xdr:from>
    <xdr:to>
      <xdr:col>5</xdr:col>
      <xdr:colOff>0</xdr:colOff>
      <xdr:row>5</xdr:row>
      <xdr:rowOff>182300</xdr:rowOff>
    </xdr:to>
    <xdr:sp macro="" textlink="" fLocksText="0">
      <xdr:nvSpPr>
        <xdr:cNvPr id="35" name="Rectangle 22">
          <a:extLst>
            <a:ext uri="{FF2B5EF4-FFF2-40B4-BE49-F238E27FC236}">
              <a16:creationId xmlns:a16="http://schemas.microsoft.com/office/drawing/2014/main" id="{6EEA55EC-5088-42BA-A36F-917A1240D946}"/>
            </a:ext>
          </a:extLst>
        </xdr:cNvPr>
        <xdr:cNvSpPr>
          <a:spLocks noChangeArrowheads="1"/>
        </xdr:cNvSpPr>
      </xdr:nvSpPr>
      <xdr:spPr bwMode="auto">
        <a:xfrm>
          <a:off x="1320800" y="1534245"/>
          <a:ext cx="1720850" cy="184755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3366FF"/>
              </a:solidFill>
              <a:latin typeface="Source Sans Pro" panose="020B0503030403020204" pitchFamily="34" charset="77"/>
              <a:cs typeface="Arial"/>
            </a:rPr>
            <a:t> </a:t>
          </a:r>
          <a:endParaRPr lang="en-US" sz="900" b="0" i="0" strike="noStrike">
            <a:solidFill>
              <a:sysClr val="windowText" lastClr="000000"/>
            </a:solidFill>
            <a:latin typeface="Source Sans Pro" panose="020B0503030403020204" pitchFamily="34" charset="77"/>
            <a:cs typeface="Arial"/>
          </a:endParaRPr>
        </a:p>
      </xdr:txBody>
    </xdr:sp>
    <xdr:clientData fLocksWithSheet="0"/>
  </xdr:twoCellAnchor>
  <xdr:twoCellAnchor>
    <xdr:from>
      <xdr:col>2</xdr:col>
      <xdr:colOff>0</xdr:colOff>
      <xdr:row>6</xdr:row>
      <xdr:rowOff>6350</xdr:rowOff>
    </xdr:from>
    <xdr:to>
      <xdr:col>5</xdr:col>
      <xdr:colOff>0</xdr:colOff>
      <xdr:row>7</xdr:row>
      <xdr:rowOff>6955</xdr:rowOff>
    </xdr:to>
    <xdr:sp macro="" textlink="" fLocksText="0">
      <xdr:nvSpPr>
        <xdr:cNvPr id="36" name="Rectangle 22">
          <a:extLst>
            <a:ext uri="{FF2B5EF4-FFF2-40B4-BE49-F238E27FC236}">
              <a16:creationId xmlns:a16="http://schemas.microsoft.com/office/drawing/2014/main" id="{3A0F944C-C65E-4144-9695-1EB7E2AAC5FB}"/>
            </a:ext>
          </a:extLst>
        </xdr:cNvPr>
        <xdr:cNvSpPr>
          <a:spLocks noChangeArrowheads="1"/>
        </xdr:cNvSpPr>
      </xdr:nvSpPr>
      <xdr:spPr bwMode="auto">
        <a:xfrm>
          <a:off x="1320800" y="1727200"/>
          <a:ext cx="1720850" cy="184755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3366FF"/>
              </a:solidFill>
              <a:latin typeface="Source Sans Pro" panose="020B0503030403020204" pitchFamily="34" charset="77"/>
              <a:cs typeface="Arial"/>
            </a:rPr>
            <a:t> </a:t>
          </a:r>
          <a:endParaRPr lang="en-US" sz="900" b="0" i="0" strike="noStrike">
            <a:solidFill>
              <a:sysClr val="windowText" lastClr="000000"/>
            </a:solidFill>
            <a:latin typeface="Source Sans Pro" panose="020B0503030403020204" pitchFamily="34" charset="77"/>
            <a:cs typeface="Arial"/>
          </a:endParaRPr>
        </a:p>
      </xdr:txBody>
    </xdr:sp>
    <xdr:clientData fLocksWithSheet="0"/>
  </xdr:twoCellAnchor>
  <xdr:twoCellAnchor>
    <xdr:from>
      <xdr:col>2</xdr:col>
      <xdr:colOff>6350</xdr:colOff>
      <xdr:row>7</xdr:row>
      <xdr:rowOff>12700</xdr:rowOff>
    </xdr:from>
    <xdr:to>
      <xdr:col>5</xdr:col>
      <xdr:colOff>6350</xdr:colOff>
      <xdr:row>8</xdr:row>
      <xdr:rowOff>13305</xdr:rowOff>
    </xdr:to>
    <xdr:sp macro="" textlink="" fLocksText="0">
      <xdr:nvSpPr>
        <xdr:cNvPr id="37" name="Rectangle 22">
          <a:extLst>
            <a:ext uri="{FF2B5EF4-FFF2-40B4-BE49-F238E27FC236}">
              <a16:creationId xmlns:a16="http://schemas.microsoft.com/office/drawing/2014/main" id="{53D129EB-F74D-42DA-87BE-1CC14920719D}"/>
            </a:ext>
          </a:extLst>
        </xdr:cNvPr>
        <xdr:cNvSpPr>
          <a:spLocks noChangeArrowheads="1"/>
        </xdr:cNvSpPr>
      </xdr:nvSpPr>
      <xdr:spPr bwMode="auto">
        <a:xfrm>
          <a:off x="1327150" y="1917700"/>
          <a:ext cx="1720850" cy="184755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3366FF"/>
              </a:solidFill>
              <a:latin typeface="Source Sans Pro" panose="020B0503030403020204" pitchFamily="34" charset="77"/>
              <a:cs typeface="Arial"/>
            </a:rPr>
            <a:t> </a:t>
          </a:r>
          <a:endParaRPr lang="en-US" sz="900" b="0" i="0" strike="noStrike">
            <a:solidFill>
              <a:sysClr val="windowText" lastClr="000000"/>
            </a:solidFill>
            <a:latin typeface="Source Sans Pro" panose="020B0503030403020204" pitchFamily="34" charset="77"/>
            <a:cs typeface="Arial"/>
          </a:endParaRPr>
        </a:p>
      </xdr:txBody>
    </xdr:sp>
    <xdr:clientData fLocksWithSheet="0"/>
  </xdr:twoCellAnchor>
  <xdr:twoCellAnchor>
    <xdr:from>
      <xdr:col>2</xdr:col>
      <xdr:colOff>0</xdr:colOff>
      <xdr:row>8</xdr:row>
      <xdr:rowOff>12700</xdr:rowOff>
    </xdr:from>
    <xdr:to>
      <xdr:col>5</xdr:col>
      <xdr:colOff>0</xdr:colOff>
      <xdr:row>9</xdr:row>
      <xdr:rowOff>13305</xdr:rowOff>
    </xdr:to>
    <xdr:sp macro="" textlink="" fLocksText="0">
      <xdr:nvSpPr>
        <xdr:cNvPr id="42" name="Rectangle 22">
          <a:extLst>
            <a:ext uri="{FF2B5EF4-FFF2-40B4-BE49-F238E27FC236}">
              <a16:creationId xmlns:a16="http://schemas.microsoft.com/office/drawing/2014/main" id="{76C2D5BF-B94F-418C-990E-FC5A9A9A7E14}"/>
            </a:ext>
          </a:extLst>
        </xdr:cNvPr>
        <xdr:cNvSpPr>
          <a:spLocks noChangeArrowheads="1"/>
        </xdr:cNvSpPr>
      </xdr:nvSpPr>
      <xdr:spPr bwMode="auto">
        <a:xfrm>
          <a:off x="1320800" y="2101850"/>
          <a:ext cx="1720850" cy="184755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3366FF"/>
              </a:solidFill>
              <a:latin typeface="Source Sans Pro" panose="020B0503030403020204" pitchFamily="34" charset="77"/>
              <a:cs typeface="Arial"/>
            </a:rPr>
            <a:t> </a:t>
          </a:r>
          <a:endParaRPr lang="en-US" sz="900" b="0" i="0" strike="noStrike">
            <a:solidFill>
              <a:sysClr val="windowText" lastClr="000000"/>
            </a:solidFill>
            <a:latin typeface="Source Sans Pro" panose="020B0503030403020204" pitchFamily="34" charset="77"/>
            <a:cs typeface="Arial"/>
          </a:endParaRPr>
        </a:p>
      </xdr:txBody>
    </xdr:sp>
    <xdr:clientData fLocksWithSheet="0"/>
  </xdr:twoCellAnchor>
  <xdr:twoCellAnchor>
    <xdr:from>
      <xdr:col>2</xdr:col>
      <xdr:colOff>6350</xdr:colOff>
      <xdr:row>9</xdr:row>
      <xdr:rowOff>19050</xdr:rowOff>
    </xdr:from>
    <xdr:to>
      <xdr:col>5</xdr:col>
      <xdr:colOff>6350</xdr:colOff>
      <xdr:row>10</xdr:row>
      <xdr:rowOff>19655</xdr:rowOff>
    </xdr:to>
    <xdr:sp macro="" textlink="" fLocksText="0">
      <xdr:nvSpPr>
        <xdr:cNvPr id="43" name="Rectangle 22">
          <a:extLst>
            <a:ext uri="{FF2B5EF4-FFF2-40B4-BE49-F238E27FC236}">
              <a16:creationId xmlns:a16="http://schemas.microsoft.com/office/drawing/2014/main" id="{98D107B3-BB97-44C2-B087-0588B730C9AA}"/>
            </a:ext>
          </a:extLst>
        </xdr:cNvPr>
        <xdr:cNvSpPr>
          <a:spLocks noChangeArrowheads="1"/>
        </xdr:cNvSpPr>
      </xdr:nvSpPr>
      <xdr:spPr bwMode="auto">
        <a:xfrm>
          <a:off x="1327150" y="2292350"/>
          <a:ext cx="1720850" cy="184755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3366FF"/>
              </a:solidFill>
              <a:latin typeface="Source Sans Pro" panose="020B0503030403020204" pitchFamily="34" charset="77"/>
              <a:cs typeface="Arial"/>
            </a:rPr>
            <a:t> </a:t>
          </a:r>
          <a:endParaRPr lang="en-US" sz="900" b="0" i="0" strike="noStrike">
            <a:solidFill>
              <a:sysClr val="windowText" lastClr="000000"/>
            </a:solidFill>
            <a:latin typeface="Source Sans Pro" panose="020B0503030403020204" pitchFamily="34" charset="77"/>
            <a:cs typeface="Arial"/>
          </a:endParaRPr>
        </a:p>
      </xdr:txBody>
    </xdr:sp>
    <xdr:clientData fLocksWithSheet="0"/>
  </xdr:twoCellAnchor>
  <xdr:twoCellAnchor>
    <xdr:from>
      <xdr:col>2</xdr:col>
      <xdr:colOff>12700</xdr:colOff>
      <xdr:row>10</xdr:row>
      <xdr:rowOff>19050</xdr:rowOff>
    </xdr:from>
    <xdr:to>
      <xdr:col>5</xdr:col>
      <xdr:colOff>12700</xdr:colOff>
      <xdr:row>11</xdr:row>
      <xdr:rowOff>19655</xdr:rowOff>
    </xdr:to>
    <xdr:sp macro="" textlink="" fLocksText="0">
      <xdr:nvSpPr>
        <xdr:cNvPr id="44" name="Rectangle 22">
          <a:extLst>
            <a:ext uri="{FF2B5EF4-FFF2-40B4-BE49-F238E27FC236}">
              <a16:creationId xmlns:a16="http://schemas.microsoft.com/office/drawing/2014/main" id="{F259AE1E-C184-4B57-8F76-029CA845CA67}"/>
            </a:ext>
          </a:extLst>
        </xdr:cNvPr>
        <xdr:cNvSpPr>
          <a:spLocks noChangeArrowheads="1"/>
        </xdr:cNvSpPr>
      </xdr:nvSpPr>
      <xdr:spPr bwMode="auto">
        <a:xfrm>
          <a:off x="1333500" y="2476500"/>
          <a:ext cx="1720850" cy="184755"/>
        </a:xfrm>
        <a:prstGeom prst="rect">
          <a:avLst/>
        </a:prstGeom>
        <a:solidFill>
          <a:srgbClr val="FFFFFF"/>
        </a:solidFill>
        <a:ln w="6350">
          <a:solidFill>
            <a:srgbClr val="00B0F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3366FF"/>
              </a:solidFill>
              <a:latin typeface="Source Sans Pro" panose="020B0503030403020204" pitchFamily="34" charset="77"/>
              <a:cs typeface="Arial"/>
            </a:rPr>
            <a:t> </a:t>
          </a:r>
          <a:endParaRPr lang="en-US" sz="900" b="0" i="0" strike="noStrike">
            <a:solidFill>
              <a:sysClr val="windowText" lastClr="000000"/>
            </a:solidFill>
            <a:latin typeface="Source Sans Pro" panose="020B0503030403020204" pitchFamily="34" charset="77"/>
            <a:cs typeface="Arial"/>
          </a:endParaRPr>
        </a:p>
      </xdr:txBody>
    </xdr:sp>
    <xdr:clientData fLocksWithSheet="0"/>
  </xdr:twoCellAnchor>
  <xdr:twoCellAnchor editAs="oneCell">
    <xdr:from>
      <xdr:col>5</xdr:col>
      <xdr:colOff>260350</xdr:colOff>
      <xdr:row>9</xdr:row>
      <xdr:rowOff>23062</xdr:rowOff>
    </xdr:from>
    <xdr:to>
      <xdr:col>7</xdr:col>
      <xdr:colOff>571500</xdr:colOff>
      <xdr:row>10</xdr:row>
      <xdr:rowOff>32975</xdr:rowOff>
    </xdr:to>
    <xdr:sp macro="" textlink="">
      <xdr:nvSpPr>
        <xdr:cNvPr id="45" name="Text Box 23">
          <a:extLst>
            <a:ext uri="{FF2B5EF4-FFF2-40B4-BE49-F238E27FC236}">
              <a16:creationId xmlns:a16="http://schemas.microsoft.com/office/drawing/2014/main" id="{BDB37C98-C355-40F6-9A6B-64DB760F51EB}"/>
            </a:ext>
          </a:extLst>
        </xdr:cNvPr>
        <xdr:cNvSpPr txBox="1">
          <a:spLocks noChangeArrowheads="1"/>
        </xdr:cNvSpPr>
      </xdr:nvSpPr>
      <xdr:spPr bwMode="auto">
        <a:xfrm>
          <a:off x="3302000" y="2296362"/>
          <a:ext cx="825500" cy="194063"/>
        </a:xfrm>
        <a:prstGeom prst="rect">
          <a:avLst/>
        </a:prstGeom>
        <a:noFill/>
        <a:ln w="76200" cmpd="tri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Church</a:t>
          </a:r>
          <a:r>
            <a:rPr lang="en-US" sz="800" b="1" i="0" strike="noStrike" baseline="0">
              <a:solidFill>
                <a:srgbClr val="000000"/>
              </a:solidFill>
              <a:latin typeface="Source Sans Pro" panose="020B0503030403020204" pitchFamily="34" charset="77"/>
              <a:cs typeface="Arial"/>
            </a:rPr>
            <a:t> Ethnicity</a:t>
          </a:r>
          <a:endParaRPr lang="en-US" sz="800" b="1" i="0" strike="noStrike">
            <a:solidFill>
              <a:srgbClr val="000000"/>
            </a:solidFill>
            <a:latin typeface="Source Sans Pro" panose="020B0503030403020204" pitchFamily="34" charset="77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tri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tri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2"/>
  <sheetViews>
    <sheetView tabSelected="1" topLeftCell="A66" zoomScale="150" zoomScaleNormal="150" workbookViewId="0">
      <selection activeCell="M68" sqref="M68"/>
    </sheetView>
  </sheetViews>
  <sheetFormatPr defaultColWidth="8.85546875" defaultRowHeight="13.5" x14ac:dyDescent="0.25"/>
  <cols>
    <col min="1" max="1" width="9.28515625" style="3" customWidth="1"/>
    <col min="2" max="2" width="10.42578125" style="3" customWidth="1"/>
    <col min="3" max="3" width="9.28515625" style="3" customWidth="1"/>
    <col min="4" max="4" width="14" style="3" customWidth="1"/>
    <col min="5" max="5" width="2.42578125" style="3" customWidth="1"/>
    <col min="6" max="6" width="7.7109375" style="3" customWidth="1"/>
    <col min="7" max="7" width="0.42578125" style="3" hidden="1" customWidth="1"/>
    <col min="8" max="10" width="9.28515625" style="3" customWidth="1"/>
    <col min="11" max="11" width="12" style="3" customWidth="1"/>
    <col min="12" max="12" width="2.42578125" style="3" customWidth="1"/>
    <col min="13" max="13" width="8.42578125" style="3" customWidth="1"/>
    <col min="14" max="16384" width="8.85546875" style="3"/>
  </cols>
  <sheetData>
    <row r="1" spans="1:14" s="2" customFormat="1" ht="23.1" customHeight="1" x14ac:dyDescent="0.2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s="2" customFormat="1" ht="54.9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4" ht="14.4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ht="14.45" customHeight="1" x14ac:dyDescent="0.25">
      <c r="A4" s="43"/>
      <c r="B4" s="43"/>
      <c r="C4" s="111" t="s">
        <v>141</v>
      </c>
      <c r="D4" s="111"/>
      <c r="E4" s="111"/>
      <c r="F4" s="43"/>
      <c r="G4" s="43"/>
      <c r="H4" s="43"/>
      <c r="I4" s="43"/>
      <c r="J4" s="43"/>
      <c r="K4" s="43"/>
      <c r="L4" s="43"/>
      <c r="M4" s="43"/>
    </row>
    <row r="5" spans="1:14" ht="14.4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4" ht="14.4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4" ht="14.4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4" ht="14.4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"/>
    </row>
    <row r="9" spans="1:14" ht="14.4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4" ht="14.45" customHeight="1" x14ac:dyDescent="0.25">
      <c r="A10" s="43"/>
      <c r="B10" s="43"/>
      <c r="C10" s="43"/>
      <c r="D10" s="43"/>
      <c r="E10" s="43"/>
      <c r="F10" s="43"/>
      <c r="G10" s="43"/>
      <c r="H10" s="43"/>
      <c r="I10" s="111" t="s">
        <v>141</v>
      </c>
      <c r="J10" s="111"/>
      <c r="K10" s="111"/>
      <c r="L10" s="43"/>
      <c r="M10" s="43"/>
    </row>
    <row r="11" spans="1:14" ht="14.4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4" ht="27.95" customHeigh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4" ht="32.1" customHeight="1" x14ac:dyDescent="0.25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1:14" ht="18.95" customHeight="1" x14ac:dyDescent="0.25">
      <c r="A14" s="109" t="s">
        <v>79</v>
      </c>
      <c r="B14" s="110"/>
      <c r="C14" s="110"/>
      <c r="D14" s="110"/>
      <c r="E14" s="110"/>
      <c r="F14" s="110"/>
      <c r="G14" s="78"/>
      <c r="H14" s="109" t="s">
        <v>81</v>
      </c>
      <c r="I14" s="110"/>
      <c r="J14" s="110"/>
      <c r="K14" s="110"/>
      <c r="L14" s="110"/>
      <c r="M14" s="110"/>
    </row>
    <row r="15" spans="1:14" ht="14.45" customHeight="1" x14ac:dyDescent="0.25">
      <c r="A15" s="112" t="s">
        <v>91</v>
      </c>
      <c r="B15" s="113"/>
      <c r="C15" s="113"/>
      <c r="D15" s="114"/>
      <c r="E15" s="17">
        <v>1</v>
      </c>
      <c r="F15" s="25"/>
      <c r="G15" s="78"/>
      <c r="H15" s="84" t="s">
        <v>119</v>
      </c>
      <c r="I15" s="85"/>
      <c r="J15" s="85"/>
      <c r="K15" s="85"/>
      <c r="L15" s="11">
        <v>18</v>
      </c>
      <c r="M15" s="32"/>
    </row>
    <row r="16" spans="1:14" ht="14.45" customHeight="1" x14ac:dyDescent="0.25">
      <c r="A16" s="56" t="s">
        <v>92</v>
      </c>
      <c r="B16" s="56"/>
      <c r="C16" s="56"/>
      <c r="D16" s="56"/>
      <c r="E16" s="17">
        <v>2</v>
      </c>
      <c r="F16" s="25"/>
      <c r="G16" s="78"/>
      <c r="H16" s="106" t="s">
        <v>103</v>
      </c>
      <c r="I16" s="107"/>
      <c r="J16" s="107"/>
      <c r="K16" s="108"/>
      <c r="L16" s="11">
        <v>19</v>
      </c>
      <c r="M16" s="32"/>
    </row>
    <row r="17" spans="1:13" ht="14.45" customHeight="1" x14ac:dyDescent="0.25">
      <c r="A17" s="56" t="s">
        <v>93</v>
      </c>
      <c r="B17" s="56"/>
      <c r="C17" s="56"/>
      <c r="D17" s="56"/>
      <c r="E17" s="11">
        <v>3</v>
      </c>
      <c r="F17" s="26"/>
      <c r="G17" s="78"/>
      <c r="H17" s="106" t="s">
        <v>105</v>
      </c>
      <c r="I17" s="107"/>
      <c r="J17" s="107"/>
      <c r="K17" s="108"/>
      <c r="L17" s="11">
        <v>20</v>
      </c>
      <c r="M17" s="32"/>
    </row>
    <row r="18" spans="1:13" ht="15" customHeight="1" x14ac:dyDescent="0.25">
      <c r="A18" s="117" t="s">
        <v>118</v>
      </c>
      <c r="B18" s="91"/>
      <c r="C18" s="91"/>
      <c r="D18" s="92"/>
      <c r="E18" s="19">
        <v>4</v>
      </c>
      <c r="F18" s="27"/>
      <c r="G18" s="78"/>
      <c r="H18" s="85" t="s">
        <v>80</v>
      </c>
      <c r="I18" s="85"/>
      <c r="J18" s="85"/>
      <c r="K18" s="85"/>
      <c r="L18" s="11">
        <v>21</v>
      </c>
      <c r="M18" s="32"/>
    </row>
    <row r="19" spans="1:13" ht="15" customHeight="1" x14ac:dyDescent="0.25">
      <c r="A19" s="79" t="s">
        <v>97</v>
      </c>
      <c r="B19" s="79"/>
      <c r="C19" s="79"/>
      <c r="D19" s="79"/>
      <c r="E19" s="18">
        <v>5</v>
      </c>
      <c r="F19" s="28"/>
      <c r="G19" s="78"/>
      <c r="H19" s="85" t="s">
        <v>82</v>
      </c>
      <c r="I19" s="85"/>
      <c r="J19" s="85"/>
      <c r="K19" s="85"/>
      <c r="L19" s="11">
        <v>22</v>
      </c>
      <c r="M19" s="32"/>
    </row>
    <row r="20" spans="1:13" ht="15" customHeight="1" x14ac:dyDescent="0.25">
      <c r="A20" s="79" t="s">
        <v>98</v>
      </c>
      <c r="B20" s="80"/>
      <c r="C20" s="80"/>
      <c r="D20" s="80"/>
      <c r="E20" s="11">
        <v>6</v>
      </c>
      <c r="F20" s="29">
        <f>+F18+F19</f>
        <v>0</v>
      </c>
      <c r="G20" s="78"/>
      <c r="H20" s="62" t="s">
        <v>104</v>
      </c>
      <c r="I20" s="63"/>
      <c r="J20" s="63"/>
      <c r="K20" s="64"/>
      <c r="L20" s="22">
        <v>23</v>
      </c>
      <c r="M20" s="33"/>
    </row>
    <row r="21" spans="1:13" ht="21.95" customHeight="1" x14ac:dyDescent="0.25">
      <c r="A21" s="90" t="s">
        <v>143</v>
      </c>
      <c r="B21" s="91"/>
      <c r="C21" s="91"/>
      <c r="D21" s="92"/>
      <c r="E21" s="11">
        <v>7</v>
      </c>
      <c r="F21" s="30"/>
      <c r="G21" s="78"/>
      <c r="H21" s="62" t="s">
        <v>115</v>
      </c>
      <c r="I21" s="63"/>
      <c r="J21" s="63"/>
      <c r="K21" s="64"/>
      <c r="L21" s="22">
        <v>24</v>
      </c>
      <c r="M21" s="33"/>
    </row>
    <row r="22" spans="1:13" ht="18.95" customHeight="1" x14ac:dyDescent="0.25">
      <c r="A22" s="62" t="s">
        <v>142</v>
      </c>
      <c r="B22" s="63"/>
      <c r="C22" s="63"/>
      <c r="D22" s="64"/>
      <c r="E22" s="11">
        <v>8</v>
      </c>
      <c r="F22" s="31"/>
      <c r="G22" s="78"/>
      <c r="H22" s="65" t="s">
        <v>90</v>
      </c>
      <c r="I22" s="66"/>
      <c r="J22" s="66"/>
      <c r="K22" s="67"/>
      <c r="L22" s="20">
        <v>25</v>
      </c>
      <c r="M22" s="33"/>
    </row>
    <row r="23" spans="1:13" ht="18.95" customHeight="1" x14ac:dyDescent="0.25">
      <c r="A23" s="56" t="s">
        <v>45</v>
      </c>
      <c r="B23" s="56"/>
      <c r="C23" s="56"/>
      <c r="D23" s="56"/>
      <c r="E23" s="11">
        <v>9</v>
      </c>
      <c r="F23" s="31"/>
      <c r="G23" s="78"/>
      <c r="H23" s="68" t="s">
        <v>83</v>
      </c>
      <c r="I23" s="69"/>
      <c r="J23" s="69"/>
      <c r="K23" s="69"/>
      <c r="L23" s="69"/>
      <c r="M23" s="70"/>
    </row>
    <row r="24" spans="1:13" ht="18.95" customHeight="1" x14ac:dyDescent="0.25">
      <c r="A24" s="115" t="s">
        <v>55</v>
      </c>
      <c r="B24" s="116"/>
      <c r="C24" s="116"/>
      <c r="D24" s="116"/>
      <c r="E24" s="11">
        <v>10</v>
      </c>
      <c r="F24" s="31"/>
      <c r="G24" s="78"/>
      <c r="H24" s="85" t="s">
        <v>116</v>
      </c>
      <c r="I24" s="85"/>
      <c r="J24" s="85"/>
      <c r="K24" s="85"/>
      <c r="L24" s="10">
        <v>26</v>
      </c>
      <c r="M24" s="32"/>
    </row>
    <row r="25" spans="1:13" ht="18.95" customHeight="1" thickBot="1" x14ac:dyDescent="0.3">
      <c r="A25" s="96" t="s">
        <v>100</v>
      </c>
      <c r="B25" s="105"/>
      <c r="C25" s="105"/>
      <c r="D25" s="105"/>
      <c r="E25" s="11">
        <v>11</v>
      </c>
      <c r="F25" s="26"/>
      <c r="G25" s="78"/>
      <c r="H25" s="87" t="s">
        <v>106</v>
      </c>
      <c r="I25" s="88"/>
      <c r="J25" s="88"/>
      <c r="K25" s="89"/>
      <c r="L25" s="11">
        <v>27</v>
      </c>
      <c r="M25" s="32"/>
    </row>
    <row r="26" spans="1:13" ht="14.45" customHeight="1" x14ac:dyDescent="0.25">
      <c r="A26" s="96" t="s">
        <v>101</v>
      </c>
      <c r="B26" s="97"/>
      <c r="C26" s="97"/>
      <c r="D26" s="97"/>
      <c r="E26" s="11">
        <v>12</v>
      </c>
      <c r="F26" s="25"/>
      <c r="G26" s="78"/>
      <c r="H26" s="23"/>
      <c r="I26" s="23"/>
      <c r="J26" s="23"/>
      <c r="K26" s="23"/>
      <c r="L26" s="23"/>
      <c r="M26" s="23"/>
    </row>
    <row r="27" spans="1:13" ht="14.45" customHeight="1" x14ac:dyDescent="0.25">
      <c r="A27" s="98" t="s">
        <v>102</v>
      </c>
      <c r="B27" s="97"/>
      <c r="C27" s="97"/>
      <c r="D27" s="97"/>
      <c r="E27" s="11">
        <v>13</v>
      </c>
      <c r="F27" s="31"/>
      <c r="G27" s="78"/>
      <c r="H27" s="23"/>
      <c r="I27" s="23"/>
      <c r="J27" s="23"/>
      <c r="K27" s="23"/>
      <c r="L27" s="23"/>
      <c r="M27" s="23"/>
    </row>
    <row r="28" spans="1:13" ht="14.45" customHeight="1" x14ac:dyDescent="0.25">
      <c r="A28" s="98" t="s">
        <v>99</v>
      </c>
      <c r="B28" s="97"/>
      <c r="C28" s="97"/>
      <c r="D28" s="97"/>
      <c r="E28" s="17">
        <v>14</v>
      </c>
      <c r="F28" s="29">
        <f>SUM(F25,F26,F27)</f>
        <v>0</v>
      </c>
      <c r="G28" s="78"/>
      <c r="H28" s="23"/>
      <c r="I28" s="23"/>
      <c r="J28" s="23"/>
      <c r="K28" s="23"/>
      <c r="L28" s="23"/>
      <c r="M28" s="23"/>
    </row>
    <row r="29" spans="1:13" ht="14.45" customHeight="1" x14ac:dyDescent="0.25">
      <c r="A29" s="90" t="s">
        <v>94</v>
      </c>
      <c r="B29" s="91"/>
      <c r="C29" s="91"/>
      <c r="D29" s="92"/>
      <c r="E29" s="17">
        <v>15</v>
      </c>
      <c r="F29" s="27"/>
      <c r="G29" s="78"/>
      <c r="H29" s="23"/>
      <c r="I29" s="23"/>
      <c r="J29" s="23"/>
      <c r="K29" s="23"/>
      <c r="L29" s="23"/>
      <c r="M29" s="23"/>
    </row>
    <row r="30" spans="1:13" ht="15" customHeight="1" x14ac:dyDescent="0.25">
      <c r="A30" s="90" t="s">
        <v>95</v>
      </c>
      <c r="B30" s="91"/>
      <c r="C30" s="91"/>
      <c r="D30" s="92"/>
      <c r="E30" s="17">
        <v>16</v>
      </c>
      <c r="F30" s="31"/>
      <c r="G30" s="78"/>
      <c r="H30" s="23"/>
      <c r="I30" s="23"/>
      <c r="J30" s="23"/>
      <c r="K30" s="23"/>
      <c r="L30" s="23"/>
      <c r="M30" s="23"/>
    </row>
    <row r="31" spans="1:13" ht="15" customHeight="1" x14ac:dyDescent="0.25">
      <c r="A31" s="90" t="s">
        <v>96</v>
      </c>
      <c r="B31" s="91"/>
      <c r="C31" s="91"/>
      <c r="D31" s="92"/>
      <c r="E31" s="17">
        <v>17</v>
      </c>
      <c r="F31" s="31"/>
      <c r="G31" s="78"/>
      <c r="H31" s="23"/>
      <c r="I31" s="23"/>
      <c r="J31" s="23"/>
      <c r="K31" s="23"/>
      <c r="L31" s="23"/>
      <c r="M31" s="23"/>
    </row>
    <row r="32" spans="1:13" ht="15" customHeight="1" x14ac:dyDescent="0.25">
      <c r="A32"/>
      <c r="B32"/>
      <c r="C32"/>
      <c r="D32"/>
      <c r="E32"/>
      <c r="F32"/>
      <c r="G32" s="78"/>
      <c r="H32"/>
      <c r="I32"/>
      <c r="J32"/>
      <c r="K32"/>
      <c r="L32"/>
      <c r="M32"/>
    </row>
    <row r="33" spans="1:13" ht="15" customHeight="1" x14ac:dyDescent="0.25">
      <c r="A33"/>
      <c r="B33"/>
      <c r="C33"/>
      <c r="D33"/>
      <c r="E33"/>
      <c r="F33"/>
      <c r="G33" s="78"/>
      <c r="H33"/>
      <c r="I33"/>
      <c r="J33"/>
      <c r="K33"/>
      <c r="L33"/>
      <c r="M33"/>
    </row>
    <row r="34" spans="1:13" ht="15" customHeight="1" x14ac:dyDescent="0.25">
      <c r="A34"/>
      <c r="B34"/>
      <c r="C34"/>
      <c r="D34"/>
      <c r="E34"/>
      <c r="F34"/>
      <c r="G34" s="78"/>
      <c r="H34"/>
      <c r="I34"/>
      <c r="J34"/>
      <c r="K34"/>
      <c r="L34"/>
      <c r="M34"/>
    </row>
    <row r="35" spans="1:13" ht="15" customHeight="1" x14ac:dyDescent="0.25">
      <c r="A35"/>
      <c r="B35"/>
      <c r="C35"/>
      <c r="D35"/>
      <c r="E35"/>
      <c r="F35"/>
      <c r="G35" s="78"/>
      <c r="H35"/>
      <c r="I35"/>
      <c r="J35"/>
      <c r="K35"/>
      <c r="L35"/>
      <c r="M35"/>
    </row>
    <row r="36" spans="1:13" ht="15" customHeight="1" x14ac:dyDescent="0.25">
      <c r="A36"/>
      <c r="B36"/>
      <c r="C36"/>
      <c r="D36"/>
      <c r="E36"/>
      <c r="F36"/>
      <c r="G36" s="78"/>
      <c r="H36"/>
      <c r="I36"/>
      <c r="J36"/>
      <c r="K36"/>
      <c r="L36"/>
      <c r="M36"/>
    </row>
    <row r="37" spans="1:13" ht="15" customHeight="1" x14ac:dyDescent="0.25">
      <c r="A37"/>
      <c r="B37"/>
      <c r="C37"/>
      <c r="D37"/>
      <c r="E37"/>
      <c r="F37"/>
      <c r="G37" s="78"/>
      <c r="H37"/>
      <c r="I37"/>
      <c r="J37"/>
      <c r="K37"/>
      <c r="L37"/>
      <c r="M37"/>
    </row>
    <row r="38" spans="1:13" ht="15" customHeight="1" x14ac:dyDescent="0.25">
      <c r="A38"/>
      <c r="B38"/>
      <c r="C38"/>
      <c r="D38"/>
      <c r="E38"/>
      <c r="F38"/>
      <c r="G38" s="78"/>
      <c r="H38"/>
      <c r="I38"/>
      <c r="J38"/>
      <c r="K38"/>
      <c r="L38"/>
      <c r="M38"/>
    </row>
    <row r="39" spans="1:13" ht="15" customHeight="1" x14ac:dyDescent="0.25">
      <c r="A39"/>
      <c r="B39"/>
      <c r="C39"/>
      <c r="D39"/>
      <c r="E39"/>
      <c r="F39"/>
      <c r="G39" s="78"/>
      <c r="H39"/>
      <c r="I39"/>
      <c r="J39"/>
      <c r="K39"/>
      <c r="L39"/>
      <c r="M39"/>
    </row>
    <row r="40" spans="1:13" ht="15" customHeight="1" x14ac:dyDescent="0.25">
      <c r="A40"/>
      <c r="B40"/>
      <c r="C40"/>
      <c r="D40"/>
      <c r="E40"/>
      <c r="F40"/>
      <c r="G40" s="78"/>
      <c r="H40"/>
      <c r="I40"/>
      <c r="J40"/>
      <c r="K40"/>
      <c r="L40"/>
      <c r="M40"/>
    </row>
    <row r="41" spans="1:13" ht="15" customHeight="1" x14ac:dyDescent="0.25">
      <c r="A41" s="46"/>
      <c r="B41" s="46"/>
      <c r="C41" s="46"/>
      <c r="D41" s="46"/>
      <c r="E41" s="46"/>
      <c r="F41" s="46"/>
      <c r="G41" s="78"/>
      <c r="H41" s="47"/>
      <c r="I41" s="47"/>
      <c r="J41" s="47"/>
      <c r="K41" s="47"/>
      <c r="L41" s="47"/>
      <c r="M41" s="47"/>
    </row>
    <row r="42" spans="1:13" ht="18.95" customHeight="1" x14ac:dyDescent="0.25">
      <c r="A42" s="99" t="s">
        <v>58</v>
      </c>
      <c r="B42" s="100"/>
      <c r="C42" s="100"/>
      <c r="D42" s="100"/>
      <c r="E42" s="100"/>
      <c r="F42" s="100"/>
      <c r="G42" s="78"/>
      <c r="H42" s="73" t="s">
        <v>84</v>
      </c>
      <c r="I42" s="74"/>
      <c r="J42" s="74"/>
      <c r="K42" s="74"/>
      <c r="L42" s="74"/>
      <c r="M42" s="75"/>
    </row>
    <row r="43" spans="1:13" ht="20.100000000000001" customHeight="1" x14ac:dyDescent="0.25">
      <c r="A43" s="56" t="s">
        <v>34</v>
      </c>
      <c r="B43" s="56"/>
      <c r="C43" s="56"/>
      <c r="D43" s="56"/>
      <c r="E43" s="10">
        <v>28</v>
      </c>
      <c r="F43" s="34"/>
      <c r="G43" s="78"/>
      <c r="H43" s="93" t="s">
        <v>40</v>
      </c>
      <c r="I43" s="94"/>
      <c r="J43" s="94"/>
      <c r="K43" s="95"/>
      <c r="L43" s="16">
        <v>51</v>
      </c>
      <c r="M43" s="39"/>
    </row>
    <row r="44" spans="1:13" ht="18.95" customHeight="1" x14ac:dyDescent="0.25">
      <c r="A44" s="56" t="s">
        <v>85</v>
      </c>
      <c r="B44" s="56"/>
      <c r="C44" s="56"/>
      <c r="D44" s="56"/>
      <c r="E44" s="10">
        <v>29</v>
      </c>
      <c r="F44" s="34"/>
      <c r="G44" s="78"/>
      <c r="H44" s="54" t="s">
        <v>41</v>
      </c>
      <c r="I44" s="86"/>
      <c r="J44" s="86"/>
      <c r="K44" s="61"/>
      <c r="L44" s="11">
        <v>52</v>
      </c>
      <c r="M44" s="32"/>
    </row>
    <row r="45" spans="1:13" ht="18.95" customHeight="1" x14ac:dyDescent="0.25">
      <c r="A45" s="56" t="s">
        <v>33</v>
      </c>
      <c r="B45" s="56"/>
      <c r="C45" s="56"/>
      <c r="D45" s="56"/>
      <c r="E45" s="21">
        <v>30</v>
      </c>
      <c r="F45" s="35"/>
      <c r="G45" s="78"/>
      <c r="H45" s="54" t="s">
        <v>48</v>
      </c>
      <c r="I45" s="54"/>
      <c r="J45" s="54"/>
      <c r="K45" s="54"/>
      <c r="L45" s="10">
        <v>53</v>
      </c>
      <c r="M45" s="32"/>
    </row>
    <row r="46" spans="1:13" ht="24.95" customHeight="1" x14ac:dyDescent="0.25">
      <c r="A46" s="81" t="s">
        <v>59</v>
      </c>
      <c r="B46" s="82"/>
      <c r="C46" s="82"/>
      <c r="D46" s="82"/>
      <c r="E46" s="82"/>
      <c r="F46" s="83"/>
      <c r="G46" s="78"/>
      <c r="H46" s="54" t="s">
        <v>46</v>
      </c>
      <c r="I46" s="54"/>
      <c r="J46" s="54"/>
      <c r="K46" s="54"/>
      <c r="L46" s="10">
        <v>54</v>
      </c>
      <c r="M46" s="32"/>
    </row>
    <row r="47" spans="1:13" ht="32.1" customHeight="1" x14ac:dyDescent="0.25">
      <c r="A47" s="73" t="s">
        <v>50</v>
      </c>
      <c r="B47" s="74"/>
      <c r="C47" s="74"/>
      <c r="D47" s="74"/>
      <c r="E47" s="74"/>
      <c r="F47" s="75"/>
      <c r="G47" s="78"/>
      <c r="H47" s="54" t="s">
        <v>75</v>
      </c>
      <c r="I47" s="71"/>
      <c r="J47" s="71"/>
      <c r="K47" s="72"/>
      <c r="L47" s="11">
        <v>55</v>
      </c>
      <c r="M47" s="32"/>
    </row>
    <row r="48" spans="1:13" ht="18.95" customHeight="1" x14ac:dyDescent="0.25">
      <c r="A48" s="54" t="s">
        <v>32</v>
      </c>
      <c r="B48" s="118"/>
      <c r="C48" s="118"/>
      <c r="D48" s="118"/>
      <c r="E48" s="13">
        <v>31</v>
      </c>
      <c r="F48" s="32"/>
      <c r="G48" s="78"/>
      <c r="H48" s="54" t="s">
        <v>63</v>
      </c>
      <c r="I48" s="71"/>
      <c r="J48" s="71"/>
      <c r="K48" s="72"/>
      <c r="L48" s="11">
        <v>56</v>
      </c>
      <c r="M48" s="32"/>
    </row>
    <row r="49" spans="1:13" ht="32.1" customHeight="1" x14ac:dyDescent="0.25">
      <c r="A49" s="54" t="s">
        <v>122</v>
      </c>
      <c r="B49" s="54"/>
      <c r="C49" s="54"/>
      <c r="D49" s="54"/>
      <c r="E49" s="14">
        <v>32</v>
      </c>
      <c r="F49" s="36"/>
      <c r="G49" s="78"/>
      <c r="H49" s="54" t="s">
        <v>42</v>
      </c>
      <c r="I49" s="54"/>
      <c r="J49" s="54"/>
      <c r="K49" s="54"/>
      <c r="L49" s="10">
        <v>57</v>
      </c>
      <c r="M49" s="32"/>
    </row>
    <row r="50" spans="1:13" ht="18.95" customHeight="1" x14ac:dyDescent="0.25">
      <c r="A50" s="60" t="s">
        <v>107</v>
      </c>
      <c r="B50" s="60"/>
      <c r="C50" s="60"/>
      <c r="D50" s="60"/>
      <c r="E50" s="21">
        <v>33</v>
      </c>
      <c r="F50" s="37">
        <f>SUM(F48,F49)</f>
        <v>0</v>
      </c>
      <c r="G50" s="78"/>
      <c r="H50" s="56" t="s">
        <v>43</v>
      </c>
      <c r="I50" s="56"/>
      <c r="J50" s="56"/>
      <c r="K50" s="61"/>
      <c r="L50" s="11">
        <v>58</v>
      </c>
      <c r="M50" s="32"/>
    </row>
    <row r="51" spans="1:13" ht="15" customHeight="1" x14ac:dyDescent="0.25">
      <c r="A51" s="73" t="s">
        <v>54</v>
      </c>
      <c r="B51" s="74"/>
      <c r="C51" s="74"/>
      <c r="D51" s="74"/>
      <c r="E51" s="74"/>
      <c r="F51" s="75"/>
      <c r="G51" s="78"/>
      <c r="H51" s="56" t="s">
        <v>44</v>
      </c>
      <c r="I51" s="56"/>
      <c r="J51" s="56"/>
      <c r="K51" s="61"/>
      <c r="L51" s="11">
        <v>59</v>
      </c>
      <c r="M51" s="32"/>
    </row>
    <row r="52" spans="1:13" ht="18.95" customHeight="1" x14ac:dyDescent="0.25">
      <c r="A52" s="54" t="s">
        <v>52</v>
      </c>
      <c r="B52" s="119"/>
      <c r="C52" s="119"/>
      <c r="D52" s="119"/>
      <c r="E52" s="12">
        <v>34</v>
      </c>
      <c r="F52" s="45" t="s">
        <v>0</v>
      </c>
      <c r="G52" s="78"/>
      <c r="H52" s="54" t="s">
        <v>64</v>
      </c>
      <c r="I52" s="54"/>
      <c r="J52" s="54"/>
      <c r="K52" s="54"/>
      <c r="L52" s="10">
        <v>60</v>
      </c>
      <c r="M52" s="32"/>
    </row>
    <row r="53" spans="1:13" ht="18.95" customHeight="1" x14ac:dyDescent="0.25">
      <c r="A53" s="54" t="s">
        <v>108</v>
      </c>
      <c r="B53" s="54"/>
      <c r="C53" s="54"/>
      <c r="D53" s="55"/>
      <c r="E53" s="12">
        <v>35</v>
      </c>
      <c r="F53" s="45" t="s">
        <v>0</v>
      </c>
      <c r="G53" s="78"/>
      <c r="H53" s="77" t="s">
        <v>144</v>
      </c>
      <c r="I53" s="77"/>
      <c r="J53" s="77"/>
      <c r="K53" s="77"/>
      <c r="L53" s="10">
        <v>61</v>
      </c>
      <c r="M53" s="40">
        <f>SUM(F68:F71)+SUM(M43:M52)</f>
        <v>0</v>
      </c>
    </row>
    <row r="54" spans="1:13" ht="18.95" customHeight="1" x14ac:dyDescent="0.25">
      <c r="A54" s="54" t="s">
        <v>86</v>
      </c>
      <c r="B54" s="54"/>
      <c r="C54" s="54"/>
      <c r="D54" s="55"/>
      <c r="E54" s="13">
        <v>36</v>
      </c>
      <c r="F54" s="45" t="s">
        <v>0</v>
      </c>
      <c r="G54" s="78"/>
      <c r="H54" s="73" t="s">
        <v>69</v>
      </c>
      <c r="I54" s="74"/>
      <c r="J54" s="74"/>
      <c r="K54" s="74"/>
      <c r="L54" s="74"/>
      <c r="M54" s="75"/>
    </row>
    <row r="55" spans="1:13" ht="24.95" customHeight="1" x14ac:dyDescent="0.25">
      <c r="A55" s="51" t="s">
        <v>123</v>
      </c>
      <c r="B55" s="52"/>
      <c r="C55" s="52"/>
      <c r="D55" s="53"/>
      <c r="E55" s="14">
        <v>37</v>
      </c>
      <c r="F55" s="37" t="e">
        <f>+F52+F53+F54</f>
        <v>#VALUE!</v>
      </c>
      <c r="G55" s="78"/>
      <c r="H55" s="56" t="s">
        <v>87</v>
      </c>
      <c r="I55" s="56"/>
      <c r="J55" s="56"/>
      <c r="K55" s="61"/>
      <c r="L55" s="11">
        <v>62</v>
      </c>
      <c r="M55" s="32"/>
    </row>
    <row r="56" spans="1:13" ht="24.95" customHeight="1" x14ac:dyDescent="0.25">
      <c r="A56" s="60" t="s">
        <v>109</v>
      </c>
      <c r="B56" s="60"/>
      <c r="C56" s="60"/>
      <c r="D56" s="60"/>
      <c r="E56" s="21">
        <v>38</v>
      </c>
      <c r="F56" s="37" t="e">
        <f>+F50+F55</f>
        <v>#VALUE!</v>
      </c>
      <c r="G56" s="78"/>
      <c r="H56" s="56" t="s">
        <v>56</v>
      </c>
      <c r="I56" s="56"/>
      <c r="J56" s="56"/>
      <c r="K56" s="61"/>
      <c r="L56" s="11">
        <v>63</v>
      </c>
      <c r="M56" s="32"/>
    </row>
    <row r="57" spans="1:13" ht="15" customHeight="1" x14ac:dyDescent="0.25">
      <c r="A57" s="73" t="s">
        <v>88</v>
      </c>
      <c r="B57" s="74"/>
      <c r="C57" s="74"/>
      <c r="D57" s="74"/>
      <c r="E57" s="74"/>
      <c r="F57" s="75"/>
      <c r="G57" s="78"/>
      <c r="H57" s="76" t="s">
        <v>120</v>
      </c>
      <c r="I57" s="56"/>
      <c r="J57" s="56"/>
      <c r="K57" s="61"/>
      <c r="L57" s="11">
        <v>64</v>
      </c>
      <c r="M57" s="32"/>
    </row>
    <row r="58" spans="1:13" ht="18.95" customHeight="1" x14ac:dyDescent="0.25">
      <c r="A58" s="57" t="s">
        <v>61</v>
      </c>
      <c r="B58" s="58"/>
      <c r="C58" s="58"/>
      <c r="D58" s="59"/>
      <c r="E58" s="15">
        <v>39</v>
      </c>
      <c r="F58" s="32"/>
      <c r="G58" s="78"/>
      <c r="H58" s="56" t="s">
        <v>65</v>
      </c>
      <c r="I58" s="56"/>
      <c r="J58" s="56"/>
      <c r="K58" s="56"/>
      <c r="L58" s="11">
        <v>65</v>
      </c>
      <c r="M58" s="32"/>
    </row>
    <row r="59" spans="1:13" ht="24.95" customHeight="1" x14ac:dyDescent="0.25">
      <c r="A59" s="56" t="s">
        <v>51</v>
      </c>
      <c r="B59" s="56"/>
      <c r="C59" s="56"/>
      <c r="D59" s="56"/>
      <c r="E59" s="15">
        <v>40</v>
      </c>
      <c r="F59" s="32"/>
      <c r="G59" s="78"/>
      <c r="H59" s="56" t="s">
        <v>66</v>
      </c>
      <c r="I59" s="56"/>
      <c r="J59" s="56"/>
      <c r="K59" s="56"/>
      <c r="L59" s="11">
        <v>66</v>
      </c>
      <c r="M59" s="32"/>
    </row>
    <row r="60" spans="1:13" ht="18.95" customHeight="1" x14ac:dyDescent="0.25">
      <c r="A60" s="56" t="s">
        <v>49</v>
      </c>
      <c r="B60" s="56"/>
      <c r="C60" s="56"/>
      <c r="D60" s="56"/>
      <c r="E60" s="15">
        <v>41</v>
      </c>
      <c r="F60" s="32"/>
      <c r="G60" s="78"/>
      <c r="H60" s="56" t="s">
        <v>67</v>
      </c>
      <c r="I60" s="56"/>
      <c r="J60" s="56"/>
      <c r="K60" s="56"/>
      <c r="L60" s="11">
        <v>67</v>
      </c>
      <c r="M60" s="32"/>
    </row>
    <row r="61" spans="1:13" ht="15" customHeight="1" x14ac:dyDescent="0.25">
      <c r="A61" s="57" t="s">
        <v>36</v>
      </c>
      <c r="B61" s="58"/>
      <c r="C61" s="58"/>
      <c r="D61" s="59"/>
      <c r="E61" s="15">
        <v>42</v>
      </c>
      <c r="F61" s="32"/>
      <c r="G61" s="78"/>
      <c r="H61" s="56" t="s">
        <v>68</v>
      </c>
      <c r="I61" s="56"/>
      <c r="J61" s="56"/>
      <c r="K61" s="56"/>
      <c r="L61" s="11">
        <v>68</v>
      </c>
      <c r="M61" s="32"/>
    </row>
    <row r="62" spans="1:13" ht="18.95" customHeight="1" x14ac:dyDescent="0.25">
      <c r="A62" s="56" t="s">
        <v>47</v>
      </c>
      <c r="B62" s="56"/>
      <c r="C62" s="56"/>
      <c r="D62" s="56"/>
      <c r="E62" s="15">
        <v>43</v>
      </c>
      <c r="F62" s="32"/>
      <c r="G62" s="78"/>
      <c r="H62" s="48" t="s">
        <v>53</v>
      </c>
      <c r="I62" s="49"/>
      <c r="J62" s="49"/>
      <c r="K62" s="50"/>
      <c r="L62" s="17">
        <v>69</v>
      </c>
      <c r="M62" s="32"/>
    </row>
    <row r="63" spans="1:13" ht="24.95" customHeight="1" x14ac:dyDescent="0.25">
      <c r="A63" s="56" t="s">
        <v>37</v>
      </c>
      <c r="B63" s="56"/>
      <c r="C63" s="56"/>
      <c r="D63" s="56"/>
      <c r="E63" s="15">
        <v>44</v>
      </c>
      <c r="F63" s="38"/>
      <c r="G63" s="78"/>
      <c r="H63" s="54" t="s">
        <v>112</v>
      </c>
      <c r="I63" s="54"/>
      <c r="J63" s="54"/>
      <c r="K63" s="54"/>
      <c r="L63" s="10">
        <v>70</v>
      </c>
      <c r="M63" s="40">
        <f>SUM(M55:M62)</f>
        <v>0</v>
      </c>
    </row>
    <row r="64" spans="1:13" ht="14.45" customHeight="1" x14ac:dyDescent="0.25">
      <c r="A64" s="56" t="s">
        <v>110</v>
      </c>
      <c r="B64" s="56"/>
      <c r="C64" s="56"/>
      <c r="D64" s="56"/>
      <c r="E64" s="15">
        <v>45</v>
      </c>
      <c r="F64" s="37">
        <f>SUM(F58:F63)</f>
        <v>0</v>
      </c>
      <c r="G64" s="78"/>
      <c r="H64" s="77" t="s">
        <v>113</v>
      </c>
      <c r="I64" s="77"/>
      <c r="J64" s="77"/>
      <c r="K64" s="125"/>
      <c r="L64" s="11">
        <v>71</v>
      </c>
      <c r="M64" s="40">
        <f>+M53+M63</f>
        <v>0</v>
      </c>
    </row>
    <row r="65" spans="1:13" ht="18.95" customHeight="1" x14ac:dyDescent="0.25">
      <c r="A65" s="79" t="s">
        <v>111</v>
      </c>
      <c r="B65" s="79"/>
      <c r="C65" s="79"/>
      <c r="D65" s="79"/>
      <c r="E65" s="18">
        <v>46</v>
      </c>
      <c r="F65" s="37" t="e">
        <f>SUM(F56,F64)</f>
        <v>#VALUE!</v>
      </c>
      <c r="G65" s="78"/>
      <c r="H65" s="73" t="s">
        <v>70</v>
      </c>
      <c r="I65" s="74"/>
      <c r="J65" s="74"/>
      <c r="K65" s="74"/>
      <c r="L65" s="74"/>
      <c r="M65" s="75"/>
    </row>
    <row r="66" spans="1:13" ht="18.95" customHeight="1" x14ac:dyDescent="0.25">
      <c r="A66" s="81" t="s">
        <v>60</v>
      </c>
      <c r="B66" s="82"/>
      <c r="C66" s="82"/>
      <c r="D66" s="82"/>
      <c r="E66" s="82"/>
      <c r="F66" s="83"/>
      <c r="G66" s="78"/>
      <c r="H66" s="123" t="s">
        <v>114</v>
      </c>
      <c r="I66" s="123"/>
      <c r="J66" s="123"/>
      <c r="K66" s="123"/>
      <c r="L66" s="9">
        <v>72</v>
      </c>
      <c r="M66" s="41">
        <f>F50</f>
        <v>0</v>
      </c>
    </row>
    <row r="67" spans="1:13" ht="18.95" customHeight="1" x14ac:dyDescent="0.25">
      <c r="A67" s="73" t="s">
        <v>76</v>
      </c>
      <c r="B67" s="74"/>
      <c r="C67" s="74"/>
      <c r="D67" s="74"/>
      <c r="E67" s="74"/>
      <c r="F67" s="75"/>
      <c r="G67" s="78"/>
      <c r="H67" s="126" t="s">
        <v>117</v>
      </c>
      <c r="I67" s="123"/>
      <c r="J67" s="123"/>
      <c r="K67" s="123"/>
      <c r="L67" s="9">
        <v>73</v>
      </c>
      <c r="M67" s="41">
        <f>+M47+M56+M57+M58+M59+M60+M61</f>
        <v>0</v>
      </c>
    </row>
    <row r="68" spans="1:13" ht="24.95" customHeight="1" x14ac:dyDescent="0.25">
      <c r="A68" s="54" t="s">
        <v>62</v>
      </c>
      <c r="B68" s="54"/>
      <c r="C68" s="54"/>
      <c r="D68" s="61"/>
      <c r="E68" s="11">
        <v>47</v>
      </c>
      <c r="F68" s="32"/>
      <c r="G68" s="78"/>
      <c r="H68" s="123" t="s">
        <v>121</v>
      </c>
      <c r="I68" s="123"/>
      <c r="J68" s="123"/>
      <c r="K68" s="123"/>
      <c r="L68" s="9">
        <v>74</v>
      </c>
      <c r="M68" s="41">
        <f>+M66-M67</f>
        <v>0</v>
      </c>
    </row>
    <row r="69" spans="1:13" ht="18.95" customHeight="1" x14ac:dyDescent="0.25">
      <c r="A69" s="54" t="s">
        <v>38</v>
      </c>
      <c r="B69" s="54"/>
      <c r="C69" s="54"/>
      <c r="D69" s="61"/>
      <c r="E69" s="11">
        <v>48</v>
      </c>
      <c r="F69" s="38"/>
      <c r="G69" s="78"/>
      <c r="H69" s="81" t="s">
        <v>71</v>
      </c>
      <c r="I69" s="82"/>
      <c r="J69" s="82"/>
      <c r="K69" s="82"/>
      <c r="L69" s="82"/>
      <c r="M69" s="83"/>
    </row>
    <row r="70" spans="1:13" ht="18.95" customHeight="1" x14ac:dyDescent="0.25">
      <c r="A70" s="54" t="s">
        <v>39</v>
      </c>
      <c r="B70" s="54"/>
      <c r="C70" s="54"/>
      <c r="D70" s="80"/>
      <c r="E70" s="11">
        <v>49</v>
      </c>
      <c r="F70" s="36"/>
      <c r="G70" s="78"/>
      <c r="H70" s="85" t="s">
        <v>72</v>
      </c>
      <c r="I70" s="85"/>
      <c r="J70" s="85"/>
      <c r="K70" s="85"/>
      <c r="L70" s="9">
        <v>75</v>
      </c>
      <c r="M70" s="24"/>
    </row>
    <row r="71" spans="1:13" ht="24.95" customHeight="1" x14ac:dyDescent="0.25">
      <c r="A71" s="54" t="s">
        <v>57</v>
      </c>
      <c r="B71" s="124"/>
      <c r="C71" s="124"/>
      <c r="D71" s="124"/>
      <c r="E71" s="11">
        <v>50</v>
      </c>
      <c r="F71" s="36"/>
      <c r="G71" s="78"/>
      <c r="H71" s="85" t="s">
        <v>73</v>
      </c>
      <c r="I71" s="85"/>
      <c r="J71" s="85"/>
      <c r="K71" s="85"/>
      <c r="L71" s="9">
        <v>76</v>
      </c>
      <c r="M71" s="24"/>
    </row>
    <row r="72" spans="1:13" ht="24.95" customHeight="1" x14ac:dyDescent="0.25">
      <c r="A72" s="120"/>
      <c r="B72" s="121"/>
      <c r="C72" s="121"/>
      <c r="D72" s="121"/>
      <c r="E72" s="121"/>
      <c r="F72" s="122"/>
      <c r="G72" s="5"/>
      <c r="H72" s="85" t="s">
        <v>74</v>
      </c>
      <c r="I72" s="85"/>
      <c r="J72" s="85"/>
      <c r="K72" s="85"/>
      <c r="L72" s="9">
        <v>77</v>
      </c>
      <c r="M72" s="24"/>
    </row>
    <row r="73" spans="1:13" ht="24.95" customHeight="1" x14ac:dyDescent="0.25">
      <c r="F73" s="6"/>
      <c r="G73" s="8"/>
      <c r="H73" s="8"/>
      <c r="I73" s="8"/>
      <c r="J73" s="8"/>
      <c r="K73" s="8"/>
      <c r="L73" s="8"/>
    </row>
    <row r="74" spans="1:13" ht="15" customHeight="1" x14ac:dyDescent="0.25">
      <c r="F74" s="7"/>
    </row>
    <row r="75" spans="1:13" ht="15" customHeight="1" x14ac:dyDescent="0.25"/>
    <row r="76" spans="1:13" ht="15" customHeight="1" x14ac:dyDescent="0.25"/>
    <row r="77" spans="1:13" ht="15" customHeight="1" x14ac:dyDescent="0.25"/>
    <row r="78" spans="1:13" ht="15" customHeight="1" x14ac:dyDescent="0.25"/>
    <row r="79" spans="1:13" ht="15" customHeight="1" x14ac:dyDescent="0.25"/>
    <row r="80" spans="1:1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24.95" customHeight="1" x14ac:dyDescent="0.25"/>
    <row r="94" ht="24.95" customHeight="1" x14ac:dyDescent="0.25"/>
    <row r="95" ht="24.9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</sheetData>
  <mergeCells count="97">
    <mergeCell ref="A72:F72"/>
    <mergeCell ref="H63:K63"/>
    <mergeCell ref="H66:K66"/>
    <mergeCell ref="A64:D64"/>
    <mergeCell ref="H65:M65"/>
    <mergeCell ref="H71:K71"/>
    <mergeCell ref="H72:K72"/>
    <mergeCell ref="A70:D70"/>
    <mergeCell ref="A71:D71"/>
    <mergeCell ref="A68:D68"/>
    <mergeCell ref="H70:K70"/>
    <mergeCell ref="H68:K68"/>
    <mergeCell ref="H64:K64"/>
    <mergeCell ref="H67:K67"/>
    <mergeCell ref="A67:F67"/>
    <mergeCell ref="A69:D69"/>
    <mergeCell ref="A66:F66"/>
    <mergeCell ref="A60:D60"/>
    <mergeCell ref="A48:D48"/>
    <mergeCell ref="A52:D52"/>
    <mergeCell ref="A53:D53"/>
    <mergeCell ref="A59:D59"/>
    <mergeCell ref="A65:D65"/>
    <mergeCell ref="A62:D62"/>
    <mergeCell ref="A61:D61"/>
    <mergeCell ref="A50:D50"/>
    <mergeCell ref="A49:D49"/>
    <mergeCell ref="A18:D18"/>
    <mergeCell ref="A16:D16"/>
    <mergeCell ref="A19:D19"/>
    <mergeCell ref="A51:F51"/>
    <mergeCell ref="A57:F57"/>
    <mergeCell ref="A47:F47"/>
    <mergeCell ref="A29:D29"/>
    <mergeCell ref="A30:D30"/>
    <mergeCell ref="A45:D45"/>
    <mergeCell ref="A46:F46"/>
    <mergeCell ref="A44:D44"/>
    <mergeCell ref="A1:M2"/>
    <mergeCell ref="A13:M13"/>
    <mergeCell ref="A25:D25"/>
    <mergeCell ref="H24:K24"/>
    <mergeCell ref="H17:K17"/>
    <mergeCell ref="H16:K16"/>
    <mergeCell ref="H18:K18"/>
    <mergeCell ref="H19:K19"/>
    <mergeCell ref="H14:M14"/>
    <mergeCell ref="A14:F14"/>
    <mergeCell ref="C4:E4"/>
    <mergeCell ref="I10:K10"/>
    <mergeCell ref="A15:D15"/>
    <mergeCell ref="A21:D21"/>
    <mergeCell ref="A23:D23"/>
    <mergeCell ref="A24:D24"/>
    <mergeCell ref="H20:K20"/>
    <mergeCell ref="A26:D26"/>
    <mergeCell ref="A27:D27"/>
    <mergeCell ref="A28:D28"/>
    <mergeCell ref="A42:F42"/>
    <mergeCell ref="H44:K44"/>
    <mergeCell ref="A22:D22"/>
    <mergeCell ref="H25:K25"/>
    <mergeCell ref="A31:D31"/>
    <mergeCell ref="H43:K43"/>
    <mergeCell ref="A43:D43"/>
    <mergeCell ref="H21:K21"/>
    <mergeCell ref="H22:K22"/>
    <mergeCell ref="H23:M23"/>
    <mergeCell ref="H47:K47"/>
    <mergeCell ref="H61:K61"/>
    <mergeCell ref="H51:K51"/>
    <mergeCell ref="H54:M54"/>
    <mergeCell ref="H49:K49"/>
    <mergeCell ref="H50:K50"/>
    <mergeCell ref="H52:K52"/>
    <mergeCell ref="H48:K48"/>
    <mergeCell ref="H59:K59"/>
    <mergeCell ref="H56:K56"/>
    <mergeCell ref="H57:K57"/>
    <mergeCell ref="H53:K53"/>
    <mergeCell ref="H60:K60"/>
    <mergeCell ref="H62:K62"/>
    <mergeCell ref="A55:D55"/>
    <mergeCell ref="A54:D54"/>
    <mergeCell ref="H58:K58"/>
    <mergeCell ref="A58:D58"/>
    <mergeCell ref="A56:D56"/>
    <mergeCell ref="H55:K55"/>
    <mergeCell ref="G14:G71"/>
    <mergeCell ref="A20:D20"/>
    <mergeCell ref="H69:M69"/>
    <mergeCell ref="A63:D63"/>
    <mergeCell ref="H46:K46"/>
    <mergeCell ref="H15:K15"/>
    <mergeCell ref="H42:M42"/>
    <mergeCell ref="H45:K45"/>
    <mergeCell ref="A17:D17"/>
  </mergeCells>
  <phoneticPr fontId="2" type="noConversion"/>
  <dataValidations count="1">
    <dataValidation type="list" allowBlank="1" showErrorMessage="1" sqref="M70:M72" xr:uid="{00000000-0002-0000-0000-000000000000}">
      <formula1>YesNo</formula1>
    </dataValidation>
  </dataValidations>
  <pageMargins left="0.25" right="0.25" top="0.75" bottom="0.75" header="0.3" footer="0.3"/>
  <pageSetup fitToHeight="2" orientation="portrait" r:id="rId1"/>
  <headerFooter alignWithMargins="0"/>
  <rowBreaks count="2" manualBreakCount="2">
    <brk id="40" max="16383" man="1"/>
    <brk id="7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1D3D91-3F5A-486F-8828-5C02A758D298}">
          <x14:formula1>
            <xm:f>DATA!$A$4:$A$28</xm:f>
          </x14:formula1>
          <xm:sqref>C4:E4</xm:sqref>
        </x14:dataValidation>
        <x14:dataValidation type="list" allowBlank="1" showInputMessage="1" showErrorMessage="1" xr:uid="{21B71B23-37CD-4555-B876-E6E258B80A70}">
          <x14:formula1>
            <xm:f>DATA!$G$16:$G$26</xm:f>
          </x14:formula1>
          <xm:sqref>I10:K10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I33"/>
  <sheetViews>
    <sheetView workbookViewId="0">
      <selection activeCell="G17" sqref="G17"/>
    </sheetView>
  </sheetViews>
  <sheetFormatPr defaultColWidth="8.85546875" defaultRowHeight="12.75" x14ac:dyDescent="0.2"/>
  <cols>
    <col min="1" max="3" width="8.85546875" customWidth="1"/>
    <col min="4" max="4" width="11.42578125" customWidth="1"/>
  </cols>
  <sheetData>
    <row r="2" spans="1:9" x14ac:dyDescent="0.2">
      <c r="A2" s="127" t="s">
        <v>1</v>
      </c>
      <c r="B2" s="127"/>
      <c r="D2" t="s">
        <v>2</v>
      </c>
      <c r="E2">
        <v>1</v>
      </c>
      <c r="F2">
        <v>18</v>
      </c>
      <c r="G2" t="s">
        <v>0</v>
      </c>
    </row>
    <row r="3" spans="1:9" x14ac:dyDescent="0.2">
      <c r="A3" s="128"/>
      <c r="B3" s="128"/>
      <c r="D3" t="s">
        <v>3</v>
      </c>
      <c r="E3">
        <v>2</v>
      </c>
      <c r="F3">
        <v>19</v>
      </c>
    </row>
    <row r="4" spans="1:9" x14ac:dyDescent="0.2">
      <c r="A4" s="128" t="s">
        <v>141</v>
      </c>
      <c r="B4" s="128"/>
      <c r="D4" t="s">
        <v>4</v>
      </c>
      <c r="E4">
        <v>3</v>
      </c>
      <c r="F4">
        <v>20</v>
      </c>
      <c r="G4">
        <v>2009</v>
      </c>
    </row>
    <row r="5" spans="1:9" x14ac:dyDescent="0.2">
      <c r="A5" s="128" t="s">
        <v>35</v>
      </c>
      <c r="B5" s="128"/>
      <c r="D5" t="s">
        <v>5</v>
      </c>
      <c r="E5">
        <v>4</v>
      </c>
    </row>
    <row r="6" spans="1:9" x14ac:dyDescent="0.2">
      <c r="A6" s="128" t="s">
        <v>14</v>
      </c>
      <c r="B6" s="128"/>
      <c r="D6" t="s">
        <v>6</v>
      </c>
      <c r="E6">
        <v>5</v>
      </c>
    </row>
    <row r="7" spans="1:9" x14ac:dyDescent="0.2">
      <c r="A7" s="128" t="s">
        <v>15</v>
      </c>
      <c r="B7" s="128"/>
      <c r="D7" t="s">
        <v>7</v>
      </c>
      <c r="E7">
        <v>6</v>
      </c>
    </row>
    <row r="8" spans="1:9" x14ac:dyDescent="0.2">
      <c r="A8" s="128" t="s">
        <v>124</v>
      </c>
      <c r="B8" s="128"/>
      <c r="D8" t="s">
        <v>8</v>
      </c>
      <c r="E8">
        <v>7</v>
      </c>
    </row>
    <row r="9" spans="1:9" x14ac:dyDescent="0.2">
      <c r="A9" s="42" t="s">
        <v>130</v>
      </c>
      <c r="B9" s="42"/>
      <c r="C9" t="s">
        <v>0</v>
      </c>
      <c r="D9" t="s">
        <v>9</v>
      </c>
      <c r="E9">
        <v>8</v>
      </c>
    </row>
    <row r="10" spans="1:9" x14ac:dyDescent="0.2">
      <c r="A10" s="128" t="s">
        <v>16</v>
      </c>
      <c r="B10" s="128"/>
      <c r="D10" t="s">
        <v>10</v>
      </c>
      <c r="E10">
        <v>9</v>
      </c>
      <c r="I10" t="s">
        <v>77</v>
      </c>
    </row>
    <row r="11" spans="1:9" x14ac:dyDescent="0.2">
      <c r="A11" s="129" t="s">
        <v>125</v>
      </c>
      <c r="B11" s="129"/>
      <c r="D11" t="s">
        <v>11</v>
      </c>
      <c r="E11">
        <v>10</v>
      </c>
      <c r="I11" t="s">
        <v>78</v>
      </c>
    </row>
    <row r="12" spans="1:9" x14ac:dyDescent="0.2">
      <c r="A12" s="128" t="s">
        <v>17</v>
      </c>
      <c r="B12" s="128"/>
      <c r="D12" t="s">
        <v>12</v>
      </c>
      <c r="E12">
        <v>11</v>
      </c>
    </row>
    <row r="13" spans="1:9" x14ac:dyDescent="0.2">
      <c r="A13" s="128" t="s">
        <v>18</v>
      </c>
      <c r="B13" s="128"/>
      <c r="D13" t="s">
        <v>13</v>
      </c>
      <c r="E13">
        <v>12</v>
      </c>
    </row>
    <row r="14" spans="1:9" x14ac:dyDescent="0.2">
      <c r="A14" s="128" t="s">
        <v>19</v>
      </c>
      <c r="B14" s="128"/>
      <c r="E14">
        <v>13</v>
      </c>
    </row>
    <row r="15" spans="1:9" x14ac:dyDescent="0.2">
      <c r="A15" s="128" t="s">
        <v>20</v>
      </c>
      <c r="B15" s="128"/>
      <c r="E15">
        <v>14</v>
      </c>
    </row>
    <row r="16" spans="1:9" x14ac:dyDescent="0.2">
      <c r="A16" s="128" t="s">
        <v>126</v>
      </c>
      <c r="B16" s="128"/>
      <c r="D16" s="1" t="s">
        <v>30</v>
      </c>
      <c r="E16">
        <v>15</v>
      </c>
      <c r="G16" s="44" t="s">
        <v>141</v>
      </c>
    </row>
    <row r="17" spans="1:7" ht="13.5" x14ac:dyDescent="0.25">
      <c r="A17" s="129" t="s">
        <v>127</v>
      </c>
      <c r="B17" s="129"/>
      <c r="D17" s="1" t="s">
        <v>31</v>
      </c>
      <c r="E17">
        <v>16</v>
      </c>
      <c r="G17" s="3" t="s">
        <v>131</v>
      </c>
    </row>
    <row r="18" spans="1:7" ht="13.5" x14ac:dyDescent="0.25">
      <c r="A18" s="128" t="s">
        <v>21</v>
      </c>
      <c r="B18" s="128"/>
      <c r="E18">
        <v>17</v>
      </c>
      <c r="G18" s="3" t="s">
        <v>132</v>
      </c>
    </row>
    <row r="19" spans="1:7" ht="13.5" x14ac:dyDescent="0.25">
      <c r="A19" s="128" t="s">
        <v>22</v>
      </c>
      <c r="B19" s="128"/>
      <c r="E19">
        <v>18</v>
      </c>
      <c r="G19" s="3" t="s">
        <v>133</v>
      </c>
    </row>
    <row r="20" spans="1:7" ht="13.5" x14ac:dyDescent="0.25">
      <c r="A20" s="128" t="s">
        <v>128</v>
      </c>
      <c r="B20" s="128"/>
      <c r="E20">
        <v>19</v>
      </c>
      <c r="G20" s="3" t="s">
        <v>134</v>
      </c>
    </row>
    <row r="21" spans="1:7" ht="13.5" x14ac:dyDescent="0.25">
      <c r="A21" s="128" t="s">
        <v>23</v>
      </c>
      <c r="B21" s="128"/>
      <c r="E21">
        <v>20</v>
      </c>
      <c r="G21" s="3" t="s">
        <v>135</v>
      </c>
    </row>
    <row r="22" spans="1:7" ht="13.5" x14ac:dyDescent="0.25">
      <c r="A22" s="128" t="s">
        <v>24</v>
      </c>
      <c r="B22" s="128"/>
      <c r="E22">
        <v>21</v>
      </c>
      <c r="G22" s="3" t="s">
        <v>136</v>
      </c>
    </row>
    <row r="23" spans="1:7" ht="13.5" x14ac:dyDescent="0.25">
      <c r="A23" s="128" t="s">
        <v>129</v>
      </c>
      <c r="B23" s="128"/>
      <c r="E23">
        <v>22</v>
      </c>
      <c r="G23" s="3" t="s">
        <v>137</v>
      </c>
    </row>
    <row r="24" spans="1:7" ht="13.5" x14ac:dyDescent="0.25">
      <c r="A24" s="128" t="s">
        <v>25</v>
      </c>
      <c r="B24" s="128"/>
      <c r="E24">
        <v>23</v>
      </c>
      <c r="G24" s="3" t="s">
        <v>138</v>
      </c>
    </row>
    <row r="25" spans="1:7" ht="13.5" x14ac:dyDescent="0.25">
      <c r="A25" s="128" t="s">
        <v>28</v>
      </c>
      <c r="B25" s="128"/>
      <c r="E25">
        <v>24</v>
      </c>
      <c r="G25" s="3" t="s">
        <v>139</v>
      </c>
    </row>
    <row r="26" spans="1:7" ht="13.5" x14ac:dyDescent="0.25">
      <c r="A26" s="128" t="s">
        <v>27</v>
      </c>
      <c r="B26" s="128"/>
      <c r="E26">
        <v>25</v>
      </c>
      <c r="G26" s="3" t="s">
        <v>140</v>
      </c>
    </row>
    <row r="27" spans="1:7" x14ac:dyDescent="0.2">
      <c r="A27" s="128" t="s">
        <v>26</v>
      </c>
      <c r="B27" s="128"/>
      <c r="E27">
        <v>26</v>
      </c>
    </row>
    <row r="28" spans="1:7" x14ac:dyDescent="0.2">
      <c r="A28" s="128" t="s">
        <v>29</v>
      </c>
      <c r="B28" s="128"/>
      <c r="E28">
        <v>27</v>
      </c>
    </row>
    <row r="29" spans="1:7" x14ac:dyDescent="0.2">
      <c r="A29" s="127"/>
      <c r="B29" s="127"/>
      <c r="E29">
        <v>28</v>
      </c>
    </row>
    <row r="30" spans="1:7" x14ac:dyDescent="0.2">
      <c r="A30" s="127"/>
      <c r="B30" s="127"/>
      <c r="E30">
        <v>29</v>
      </c>
    </row>
    <row r="31" spans="1:7" x14ac:dyDescent="0.2">
      <c r="E31">
        <v>30</v>
      </c>
    </row>
    <row r="32" spans="1:7" x14ac:dyDescent="0.2">
      <c r="E32">
        <v>31</v>
      </c>
    </row>
    <row r="33" spans="5:5" x14ac:dyDescent="0.2">
      <c r="E33" t="s">
        <v>0</v>
      </c>
    </row>
  </sheetData>
  <sheetProtection selectLockedCells="1" selectUnlockedCells="1"/>
  <customSheetViews>
    <customSheetView guid="{2B970886-6318-4BF6-B1D7-70284F908092}" showRuler="0">
      <selection activeCell="L7" sqref="L7"/>
      <pageMargins left="0.75" right="0.75" top="1" bottom="1" header="0.5" footer="0.5"/>
      <pageSetup orientation="portrait" horizontalDpi="1200" verticalDpi="1200"/>
      <headerFooter alignWithMargins="0"/>
    </customSheetView>
    <customSheetView guid="{78482199-AD30-4DB5-9318-7C2E9C5C559D}" showRuler="0">
      <selection activeCell="A36" sqref="A36:B36"/>
      <pageMargins left="0.75" right="0.75" top="1" bottom="1" header="0.5" footer="0.5"/>
      <pageSetup orientation="portrait" horizontalDpi="1200" verticalDpi="1200"/>
      <headerFooter alignWithMargins="0"/>
    </customSheetView>
    <customSheetView guid="{27462EAC-5B1F-4BE3-A585-DFD2FFAF2902}" showRuler="0">
      <selection activeCell="L7" sqref="L7"/>
      <pageMargins left="0.75" right="0.75" top="1" bottom="1" header="0.5" footer="0.5"/>
      <pageSetup orientation="portrait" horizontalDpi="1200" verticalDpi="1200"/>
      <headerFooter alignWithMargins="0"/>
    </customSheetView>
  </customSheetViews>
  <mergeCells count="28">
    <mergeCell ref="A11:B11"/>
    <mergeCell ref="A8:B8"/>
    <mergeCell ref="A10:B10"/>
    <mergeCell ref="A7:B7"/>
    <mergeCell ref="A4:B4"/>
    <mergeCell ref="A5:B5"/>
    <mergeCell ref="A6:B6"/>
    <mergeCell ref="A24:B24"/>
    <mergeCell ref="A13:B13"/>
    <mergeCell ref="A14:B14"/>
    <mergeCell ref="A15:B15"/>
    <mergeCell ref="A16:B16"/>
    <mergeCell ref="A2:B2"/>
    <mergeCell ref="A29:B29"/>
    <mergeCell ref="A30:B30"/>
    <mergeCell ref="A3:B3"/>
    <mergeCell ref="A28:B28"/>
    <mergeCell ref="A17:B17"/>
    <mergeCell ref="A18:B18"/>
    <mergeCell ref="A19:B19"/>
    <mergeCell ref="A20:B20"/>
    <mergeCell ref="A26:B26"/>
    <mergeCell ref="A27:B27"/>
    <mergeCell ref="A21:B21"/>
    <mergeCell ref="A22:B22"/>
    <mergeCell ref="A23:B23"/>
    <mergeCell ref="A25:B25"/>
    <mergeCell ref="A12:B12"/>
  </mergeCells>
  <phoneticPr fontId="2" type="noConversion"/>
  <pageMargins left="0.75" right="0.75" top="1" bottom="1" header="0.5" footer="0.5"/>
  <pageSetup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</vt:lpstr>
      <vt:lpstr>DATA</vt:lpstr>
      <vt:lpstr>PostalCodes</vt:lpstr>
      <vt:lpstr>'1'!Print_Area</vt:lpstr>
      <vt:lpstr>YesNo</vt:lpstr>
    </vt:vector>
  </TitlesOfParts>
  <Company>Wesleyan Church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W. Watkins</dc:creator>
  <cp:lastModifiedBy>MCCLUNG</cp:lastModifiedBy>
  <cp:lastPrinted>2020-03-17T19:49:35Z</cp:lastPrinted>
  <dcterms:created xsi:type="dcterms:W3CDTF">2002-04-11T16:30:00Z</dcterms:created>
  <dcterms:modified xsi:type="dcterms:W3CDTF">2020-05-07T18:00:02Z</dcterms:modified>
</cp:coreProperties>
</file>